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barra\Downloads\"/>
    </mc:Choice>
  </mc:AlternateContent>
  <xr:revisionPtr revIDLastSave="0" documentId="13_ncr:1_{A8A12119-26A9-4C1B-8B4E-A6D50AF5E523}" xr6:coauthVersionLast="47" xr6:coauthVersionMax="47" xr10:uidLastSave="{00000000-0000-0000-0000-000000000000}"/>
  <bookViews>
    <workbookView xWindow="-120" yWindow="-120" windowWidth="20730" windowHeight="11040" tabRatio="759" activeTab="4" xr2:uid="{00000000-000D-0000-FFFF-FFFF00000000}"/>
  </bookViews>
  <sheets>
    <sheet name="SOCIAL Y COMUNITARIA" sheetId="3" r:id="rId1"/>
    <sheet name=" ORGANIZACIONAL" sheetId="4" r:id="rId2"/>
    <sheet name="EDUCATIVA" sheetId="5" r:id="rId3"/>
    <sheet name="INVESTIGACION" sheetId="6" r:id="rId4"/>
    <sheet name="CLÍNICA" sheetId="1" r:id="rId5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Y37" i="6" l="1"/>
  <c r="AX37" i="6"/>
  <c r="AW37" i="6"/>
  <c r="AV37" i="6"/>
  <c r="AU37" i="6"/>
  <c r="AY37" i="5"/>
  <c r="AX37" i="5"/>
  <c r="AW37" i="5"/>
  <c r="AV37" i="5"/>
  <c r="AU37" i="5"/>
  <c r="AY37" i="4"/>
  <c r="AX37" i="4"/>
  <c r="AW37" i="4"/>
  <c r="AV37" i="4"/>
  <c r="AU37" i="4"/>
  <c r="AY37" i="1"/>
  <c r="AX37" i="1"/>
  <c r="AW37" i="1"/>
  <c r="AV37" i="1"/>
  <c r="AU37" i="1"/>
  <c r="AX37" i="3"/>
  <c r="AW37" i="3"/>
  <c r="AV37" i="3"/>
  <c r="AU37" i="3"/>
  <c r="BK37" i="6"/>
  <c r="BK37" i="6" a="1"/>
  <c r="BD37" i="6"/>
  <c r="BC37" i="6"/>
  <c r="BB37" i="6"/>
  <c r="BA37" i="6"/>
  <c r="BE37" i="6" s="1" a="1"/>
  <c r="BE37" i="6" s="1"/>
  <c r="AR37" i="6"/>
  <c r="AQ37" i="6"/>
  <c r="AS37" i="6" s="1" a="1"/>
  <c r="AS37" i="6" s="1"/>
  <c r="AP37" i="6"/>
  <c r="AO37" i="6"/>
  <c r="AL37" i="6"/>
  <c r="AK37" i="6"/>
  <c r="AJ37" i="6"/>
  <c r="AI37" i="6"/>
  <c r="AM37" i="6" s="1" a="1"/>
  <c r="AM37" i="6" s="1"/>
  <c r="AG37" i="6"/>
  <c r="AE37" i="6"/>
  <c r="AD37" i="6"/>
  <c r="AC37" i="6"/>
  <c r="AB37" i="6"/>
  <c r="Y37" i="6"/>
  <c r="Z37" i="6" s="1" a="1"/>
  <c r="Z37" i="6" s="1"/>
  <c r="X37" i="6"/>
  <c r="W37" i="6"/>
  <c r="V37" i="6"/>
  <c r="S37" i="6"/>
  <c r="R37" i="6"/>
  <c r="T37" i="6" s="1" a="1"/>
  <c r="T37" i="6" s="1"/>
  <c r="Q37" i="6"/>
  <c r="P37" i="6"/>
  <c r="M37" i="6"/>
  <c r="L37" i="6"/>
  <c r="K37" i="6"/>
  <c r="J37" i="6"/>
  <c r="G37" i="6"/>
  <c r="F37" i="6"/>
  <c r="E37" i="6"/>
  <c r="D37" i="6"/>
  <c r="H37" i="6" s="1" a="1"/>
  <c r="H37" i="6" s="1"/>
  <c r="BK36" i="6" a="1"/>
  <c r="BK36" i="6" s="1"/>
  <c r="BK35" i="6"/>
  <c r="BK35" i="6" a="1"/>
  <c r="BE35" i="6" a="1"/>
  <c r="BE35" i="6" s="1"/>
  <c r="AY35" i="6" a="1"/>
  <c r="AY35" i="6" s="1"/>
  <c r="AS35" i="6" a="1"/>
  <c r="AS35" i="6" s="1"/>
  <c r="AM35" i="6"/>
  <c r="AM35" i="6" a="1"/>
  <c r="AF35" i="6" a="1"/>
  <c r="AF35" i="6" s="1"/>
  <c r="Z35" i="6" a="1"/>
  <c r="Z35" i="6" s="1"/>
  <c r="T35" i="6" a="1"/>
  <c r="T35" i="6" s="1"/>
  <c r="N35" i="6"/>
  <c r="N35" i="6" a="1"/>
  <c r="H35" i="6" a="1"/>
  <c r="H35" i="6" s="1"/>
  <c r="BK30" i="6" a="1"/>
  <c r="BK30" i="6" s="1"/>
  <c r="BE30" i="6" a="1"/>
  <c r="BE30" i="6" s="1"/>
  <c r="AY30" i="6"/>
  <c r="AY30" i="6" a="1"/>
  <c r="AS30" i="6" a="1"/>
  <c r="AS30" i="6" s="1"/>
  <c r="AM30" i="6" a="1"/>
  <c r="AM30" i="6" s="1"/>
  <c r="AF30" i="6" a="1"/>
  <c r="AF30" i="6" s="1"/>
  <c r="Z30" i="6"/>
  <c r="Z30" i="6" a="1"/>
  <c r="T30" i="6" a="1"/>
  <c r="T30" i="6" s="1"/>
  <c r="N30" i="6" a="1"/>
  <c r="N30" i="6" s="1"/>
  <c r="H30" i="6" a="1"/>
  <c r="H30" i="6" s="1"/>
  <c r="BK25" i="6"/>
  <c r="BK25" i="6" a="1"/>
  <c r="BE25" i="6" a="1"/>
  <c r="BE25" i="6" s="1"/>
  <c r="AY25" i="6" a="1"/>
  <c r="AY25" i="6" s="1"/>
  <c r="AS25" i="6" a="1"/>
  <c r="AS25" i="6" s="1"/>
  <c r="AM25" i="6" a="1"/>
  <c r="AM25" i="6" s="1"/>
  <c r="AF25" i="6" a="1"/>
  <c r="AF25" i="6" s="1"/>
  <c r="Z25" i="6" a="1"/>
  <c r="Z25" i="6" s="1"/>
  <c r="T25" i="6" a="1"/>
  <c r="T25" i="6" s="1"/>
  <c r="N25" i="6"/>
  <c r="N25" i="6" a="1"/>
  <c r="H25" i="6" a="1"/>
  <c r="H25" i="6" s="1"/>
  <c r="BK20" i="6" a="1"/>
  <c r="BK20" i="6" s="1"/>
  <c r="BE20" i="6" a="1"/>
  <c r="BE20" i="6" s="1"/>
  <c r="AY20" i="6"/>
  <c r="AY20" i="6" a="1"/>
  <c r="AS20" i="6" a="1"/>
  <c r="AS20" i="6" s="1"/>
  <c r="AM20" i="6" a="1"/>
  <c r="AM20" i="6" s="1"/>
  <c r="AF20" i="6" a="1"/>
  <c r="AF20" i="6" s="1"/>
  <c r="Z20" i="6"/>
  <c r="Z20" i="6" a="1"/>
  <c r="T20" i="6" a="1"/>
  <c r="T20" i="6" s="1"/>
  <c r="N20" i="6" a="1"/>
  <c r="N20" i="6" s="1"/>
  <c r="H20" i="6" a="1"/>
  <c r="H20" i="6" s="1"/>
  <c r="BE15" i="6"/>
  <c r="BE15" i="6" a="1"/>
  <c r="AY15" i="6" a="1"/>
  <c r="AY15" i="6" s="1"/>
  <c r="AS15" i="6" a="1"/>
  <c r="AS15" i="6" s="1"/>
  <c r="AM15" i="6" a="1"/>
  <c r="AM15" i="6" s="1"/>
  <c r="AF15" i="6"/>
  <c r="AF15" i="6" a="1"/>
  <c r="Z15" i="6" a="1"/>
  <c r="Z15" i="6" s="1"/>
  <c r="T15" i="6" a="1"/>
  <c r="T15" i="6" s="1"/>
  <c r="N15" i="6" a="1"/>
  <c r="N15" i="6" s="1"/>
  <c r="H15" i="6"/>
  <c r="H15" i="6" a="1"/>
  <c r="BE10" i="6" a="1"/>
  <c r="BE10" i="6" s="1"/>
  <c r="AY10" i="6" a="1"/>
  <c r="AY10" i="6" s="1"/>
  <c r="AS10" i="6" a="1"/>
  <c r="AS10" i="6" s="1"/>
  <c r="AM10" i="6"/>
  <c r="AM10" i="6" a="1"/>
  <c r="AF10" i="6" a="1"/>
  <c r="AF10" i="6" s="1"/>
  <c r="Z10" i="6" a="1"/>
  <c r="Z10" i="6" s="1"/>
  <c r="T10" i="6" a="1"/>
  <c r="T10" i="6" s="1"/>
  <c r="N10" i="6"/>
  <c r="N10" i="6" a="1"/>
  <c r="H10" i="6" a="1"/>
  <c r="H10" i="6" s="1"/>
  <c r="BK37" i="5" a="1"/>
  <c r="BK37" i="5" s="1"/>
  <c r="BD37" i="5"/>
  <c r="BC37" i="5"/>
  <c r="BB37" i="5"/>
  <c r="BA37" i="5"/>
  <c r="AR37" i="5"/>
  <c r="AQ37" i="5"/>
  <c r="AP37" i="5"/>
  <c r="AO37" i="5"/>
  <c r="AS37" i="5" s="1" a="1"/>
  <c r="AS37" i="5" s="1"/>
  <c r="AL37" i="5"/>
  <c r="AK37" i="5"/>
  <c r="AJ37" i="5"/>
  <c r="AI37" i="5"/>
  <c r="AG37" i="5"/>
  <c r="AE37" i="5"/>
  <c r="AD37" i="5"/>
  <c r="AC37" i="5"/>
  <c r="AB37" i="5"/>
  <c r="Y37" i="5"/>
  <c r="X37" i="5"/>
  <c r="Z37" i="5" s="1" a="1"/>
  <c r="Z37" i="5" s="1"/>
  <c r="W37" i="5"/>
  <c r="V37" i="5"/>
  <c r="S37" i="5"/>
  <c r="R37" i="5"/>
  <c r="Q37" i="5"/>
  <c r="P37" i="5"/>
  <c r="T37" i="5" s="1" a="1"/>
  <c r="T37" i="5" s="1"/>
  <c r="M37" i="5"/>
  <c r="L37" i="5"/>
  <c r="K37" i="5"/>
  <c r="J37" i="5"/>
  <c r="M43" i="5" s="1"/>
  <c r="H37" i="5" a="1"/>
  <c r="H37" i="5" s="1"/>
  <c r="G37" i="5"/>
  <c r="F37" i="5"/>
  <c r="E37" i="5"/>
  <c r="D37" i="5"/>
  <c r="BK36" i="5" a="1"/>
  <c r="BK36" i="5" s="1"/>
  <c r="BK35" i="5" a="1"/>
  <c r="BK35" i="5" s="1"/>
  <c r="BE35" i="5" a="1"/>
  <c r="BE35" i="5" s="1"/>
  <c r="AY35" i="5" a="1"/>
  <c r="AY35" i="5" s="1"/>
  <c r="AS35" i="5" a="1"/>
  <c r="AS35" i="5" s="1"/>
  <c r="AM35" i="5" a="1"/>
  <c r="AM35" i="5" s="1"/>
  <c r="AF35" i="5" a="1"/>
  <c r="AF35" i="5" s="1"/>
  <c r="Z35" i="5" a="1"/>
  <c r="Z35" i="5" s="1"/>
  <c r="T35" i="5" a="1"/>
  <c r="T35" i="5" s="1"/>
  <c r="N35" i="5" a="1"/>
  <c r="N35" i="5" s="1"/>
  <c r="H35" i="5" a="1"/>
  <c r="H35" i="5" s="1"/>
  <c r="BK30" i="5" a="1"/>
  <c r="BK30" i="5" s="1"/>
  <c r="BE30" i="5" a="1"/>
  <c r="BE30" i="5" s="1"/>
  <c r="AY30" i="5" a="1"/>
  <c r="AY30" i="5" s="1"/>
  <c r="AS30" i="5" a="1"/>
  <c r="AS30" i="5" s="1"/>
  <c r="AM30" i="5" a="1"/>
  <c r="AM30" i="5" s="1"/>
  <c r="AF30" i="5" a="1"/>
  <c r="AF30" i="5" s="1"/>
  <c r="Z30" i="5" a="1"/>
  <c r="Z30" i="5" s="1"/>
  <c r="T30" i="5" a="1"/>
  <c r="T30" i="5" s="1"/>
  <c r="N30" i="5" a="1"/>
  <c r="N30" i="5" s="1"/>
  <c r="H30" i="5" a="1"/>
  <c r="H30" i="5" s="1"/>
  <c r="BK25" i="5" a="1"/>
  <c r="BK25" i="5" s="1"/>
  <c r="BE25" i="5" a="1"/>
  <c r="BE25" i="5" s="1"/>
  <c r="AY25" i="5" a="1"/>
  <c r="AY25" i="5" s="1"/>
  <c r="AS25" i="5" a="1"/>
  <c r="AS25" i="5" s="1"/>
  <c r="AM25" i="5" a="1"/>
  <c r="AM25" i="5" s="1"/>
  <c r="AF25" i="5" a="1"/>
  <c r="AF25" i="5" s="1"/>
  <c r="Z25" i="5" a="1"/>
  <c r="Z25" i="5" s="1"/>
  <c r="T25" i="5" a="1"/>
  <c r="T25" i="5" s="1"/>
  <c r="N25" i="5" a="1"/>
  <c r="N25" i="5" s="1"/>
  <c r="H25" i="5" a="1"/>
  <c r="H25" i="5" s="1"/>
  <c r="BK20" i="5" a="1"/>
  <c r="BK20" i="5" s="1"/>
  <c r="BE20" i="5" a="1"/>
  <c r="BE20" i="5" s="1"/>
  <c r="AY20" i="5" a="1"/>
  <c r="AY20" i="5" s="1"/>
  <c r="AS20" i="5" a="1"/>
  <c r="AS20" i="5" s="1"/>
  <c r="AM20" i="5" a="1"/>
  <c r="AM20" i="5" s="1"/>
  <c r="AF20" i="5" a="1"/>
  <c r="AF20" i="5" s="1"/>
  <c r="Z20" i="5" a="1"/>
  <c r="Z20" i="5" s="1"/>
  <c r="T20" i="5" a="1"/>
  <c r="T20" i="5" s="1"/>
  <c r="N20" i="5" a="1"/>
  <c r="N20" i="5" s="1"/>
  <c r="H20" i="5" a="1"/>
  <c r="H20" i="5" s="1"/>
  <c r="BE15" i="5" a="1"/>
  <c r="BE15" i="5" s="1"/>
  <c r="AY15" i="5" a="1"/>
  <c r="AY15" i="5" s="1"/>
  <c r="AS15" i="5" a="1"/>
  <c r="AS15" i="5" s="1"/>
  <c r="AM15" i="5" a="1"/>
  <c r="AM15" i="5" s="1"/>
  <c r="AF15" i="5" a="1"/>
  <c r="AF15" i="5" s="1"/>
  <c r="Z15" i="5" a="1"/>
  <c r="Z15" i="5" s="1"/>
  <c r="T15" i="5" a="1"/>
  <c r="T15" i="5" s="1"/>
  <c r="N15" i="5" a="1"/>
  <c r="N15" i="5" s="1"/>
  <c r="H15" i="5" a="1"/>
  <c r="H15" i="5" s="1"/>
  <c r="BE10" i="5" a="1"/>
  <c r="BE10" i="5" s="1"/>
  <c r="AY10" i="5" a="1"/>
  <c r="AY10" i="5" s="1"/>
  <c r="AS10" i="5" a="1"/>
  <c r="AS10" i="5" s="1"/>
  <c r="AM10" i="5" a="1"/>
  <c r="AM10" i="5" s="1"/>
  <c r="AF10" i="5" a="1"/>
  <c r="AF10" i="5" s="1"/>
  <c r="Z10" i="5" a="1"/>
  <c r="Z10" i="5" s="1"/>
  <c r="T10" i="5" a="1"/>
  <c r="T10" i="5" s="1"/>
  <c r="N10" i="5" a="1"/>
  <c r="N10" i="5" s="1"/>
  <c r="H10" i="5" a="1"/>
  <c r="H10" i="5" s="1"/>
  <c r="BK37" i="4" a="1"/>
  <c r="BK37" i="4" s="1"/>
  <c r="BD37" i="4"/>
  <c r="BE37" i="4" s="1" a="1"/>
  <c r="BE37" i="4" s="1"/>
  <c r="BC37" i="4"/>
  <c r="BB37" i="4"/>
  <c r="BA37" i="4"/>
  <c r="AR37" i="4"/>
  <c r="AQ37" i="4"/>
  <c r="AP37" i="4"/>
  <c r="AO37" i="4"/>
  <c r="AS37" i="4" s="1" a="1"/>
  <c r="AS37" i="4" s="1"/>
  <c r="AL37" i="4"/>
  <c r="AK37" i="4"/>
  <c r="AJ37" i="4"/>
  <c r="AI37" i="4"/>
  <c r="AG37" i="4"/>
  <c r="AE37" i="4"/>
  <c r="AD37" i="4"/>
  <c r="AC37" i="4"/>
  <c r="AB37" i="4"/>
  <c r="Y37" i="4"/>
  <c r="X37" i="4"/>
  <c r="W37" i="4"/>
  <c r="Z37" i="4" s="1" a="1"/>
  <c r="Z37" i="4" s="1"/>
  <c r="V37" i="4"/>
  <c r="S37" i="4"/>
  <c r="R37" i="4"/>
  <c r="Q37" i="4"/>
  <c r="P37" i="4"/>
  <c r="T37" i="4" s="1" a="1"/>
  <c r="T37" i="4" s="1"/>
  <c r="M37" i="4"/>
  <c r="L37" i="4"/>
  <c r="K37" i="4"/>
  <c r="J37" i="4"/>
  <c r="N37" i="4" s="1" a="1"/>
  <c r="N37" i="4" s="1"/>
  <c r="G37" i="4"/>
  <c r="F37" i="4"/>
  <c r="E37" i="4"/>
  <c r="D37" i="4"/>
  <c r="BK36" i="4" a="1"/>
  <c r="BK36" i="4" s="1"/>
  <c r="BK35" i="4" a="1"/>
  <c r="BK35" i="4" s="1"/>
  <c r="BE35" i="4" a="1"/>
  <c r="BE35" i="4" s="1"/>
  <c r="AY35" i="4"/>
  <c r="AY35" i="4" a="1"/>
  <c r="AS35" i="4" a="1"/>
  <c r="AS35" i="4" s="1"/>
  <c r="AM35" i="4" a="1"/>
  <c r="AM35" i="4" s="1"/>
  <c r="AF35" i="4"/>
  <c r="AF35" i="4" a="1"/>
  <c r="Z35" i="4"/>
  <c r="Z35" i="4" a="1"/>
  <c r="T35" i="4" a="1"/>
  <c r="T35" i="4" s="1"/>
  <c r="N35" i="4" a="1"/>
  <c r="N35" i="4" s="1"/>
  <c r="H35" i="4"/>
  <c r="H35" i="4" a="1"/>
  <c r="BK30" i="4"/>
  <c r="BK30" i="4" a="1"/>
  <c r="BE30" i="4" a="1"/>
  <c r="BE30" i="4" s="1"/>
  <c r="AY30" i="4" a="1"/>
  <c r="AY30" i="4" s="1"/>
  <c r="AS30" i="4"/>
  <c r="AS30" i="4" a="1"/>
  <c r="AM30" i="4"/>
  <c r="AM30" i="4" a="1"/>
  <c r="AF30" i="4" a="1"/>
  <c r="AF30" i="4" s="1"/>
  <c r="Z30" i="4" a="1"/>
  <c r="Z30" i="4" s="1"/>
  <c r="T30" i="4"/>
  <c r="T30" i="4" a="1"/>
  <c r="N30" i="4"/>
  <c r="N30" i="4" a="1"/>
  <c r="H30" i="4" a="1"/>
  <c r="H30" i="4" s="1"/>
  <c r="BK25" i="4" a="1"/>
  <c r="BK25" i="4" s="1"/>
  <c r="BE25" i="4"/>
  <c r="BE25" i="4" a="1"/>
  <c r="AY25" i="4"/>
  <c r="AY25" i="4" a="1"/>
  <c r="AS25" i="4" a="1"/>
  <c r="AS25" i="4" s="1"/>
  <c r="AM25" i="4" a="1"/>
  <c r="AM25" i="4" s="1"/>
  <c r="AF25" i="4" a="1"/>
  <c r="AF25" i="4" s="1"/>
  <c r="Z25" i="4" a="1"/>
  <c r="Z25" i="4" s="1"/>
  <c r="T25" i="4" a="1"/>
  <c r="T25" i="4" s="1"/>
  <c r="N25" i="4" a="1"/>
  <c r="N25" i="4" s="1"/>
  <c r="H25" i="4"/>
  <c r="H25" i="4" a="1"/>
  <c r="BK20" i="4"/>
  <c r="BK20" i="4" a="1"/>
  <c r="BE20" i="4" a="1"/>
  <c r="BE20" i="4" s="1"/>
  <c r="AY20" i="4" a="1"/>
  <c r="AY20" i="4" s="1"/>
  <c r="AS20" i="4"/>
  <c r="AS20" i="4" a="1"/>
  <c r="AM20" i="4" a="1"/>
  <c r="AM20" i="4" s="1"/>
  <c r="AF20" i="4" a="1"/>
  <c r="AF20" i="4" s="1"/>
  <c r="Z20" i="4" a="1"/>
  <c r="Z20" i="4" s="1"/>
  <c r="T20" i="4"/>
  <c r="T20" i="4" a="1"/>
  <c r="N20" i="4"/>
  <c r="N20" i="4" a="1"/>
  <c r="H20" i="4" a="1"/>
  <c r="H20" i="4" s="1"/>
  <c r="BE15" i="4" a="1"/>
  <c r="BE15" i="4" s="1"/>
  <c r="AY15" i="4"/>
  <c r="AY15" i="4" a="1"/>
  <c r="AS15" i="4"/>
  <c r="AS15" i="4" a="1"/>
  <c r="AM15" i="4" a="1"/>
  <c r="AM15" i="4" s="1"/>
  <c r="AF15" i="4" a="1"/>
  <c r="AF15" i="4" s="1"/>
  <c r="Z15" i="4" a="1"/>
  <c r="Z15" i="4" s="1"/>
  <c r="T15" i="4"/>
  <c r="T15" i="4" a="1"/>
  <c r="N15" i="4" a="1"/>
  <c r="N15" i="4" s="1"/>
  <c r="H15" i="4" a="1"/>
  <c r="H15" i="4" s="1"/>
  <c r="BE10" i="4"/>
  <c r="BE10" i="4" a="1"/>
  <c r="AY10" i="4"/>
  <c r="AY10" i="4" a="1"/>
  <c r="AS10" i="4" a="1"/>
  <c r="AS10" i="4" s="1"/>
  <c r="AM10" i="4" a="1"/>
  <c r="AM10" i="4" s="1"/>
  <c r="AF10" i="4"/>
  <c r="AF10" i="4" a="1"/>
  <c r="Z10" i="4"/>
  <c r="Z10" i="4" a="1"/>
  <c r="T10" i="4" a="1"/>
  <c r="T10" i="4" s="1"/>
  <c r="N10" i="4" a="1"/>
  <c r="N10" i="4" s="1"/>
  <c r="H10" i="4"/>
  <c r="H10" i="4" a="1"/>
  <c r="BK37" i="3" a="1"/>
  <c r="BK37" i="3" s="1"/>
  <c r="BD37" i="3"/>
  <c r="BC37" i="3"/>
  <c r="BB37" i="3"/>
  <c r="BA37" i="3"/>
  <c r="AR37" i="3"/>
  <c r="AQ37" i="3"/>
  <c r="AP37" i="3"/>
  <c r="AO37" i="3"/>
  <c r="AS37" i="3" s="1" a="1"/>
  <c r="AS37" i="3" s="1"/>
  <c r="AL37" i="3"/>
  <c r="AK37" i="3"/>
  <c r="AJ37" i="3"/>
  <c r="AI37" i="3"/>
  <c r="AG37" i="3"/>
  <c r="AE37" i="3"/>
  <c r="AD37" i="3"/>
  <c r="AC37" i="3"/>
  <c r="AB37" i="3"/>
  <c r="Y37" i="3"/>
  <c r="X37" i="3"/>
  <c r="W37" i="3"/>
  <c r="Z37" i="3" s="1" a="1"/>
  <c r="Z37" i="3" s="1"/>
  <c r="V37" i="3"/>
  <c r="S37" i="3"/>
  <c r="R37" i="3"/>
  <c r="Q37" i="3"/>
  <c r="P37" i="3"/>
  <c r="M37" i="3"/>
  <c r="L37" i="3"/>
  <c r="K37" i="3"/>
  <c r="J37" i="3"/>
  <c r="H37" i="3" a="1"/>
  <c r="H37" i="3" s="1"/>
  <c r="G37" i="3"/>
  <c r="F37" i="3"/>
  <c r="E37" i="3"/>
  <c r="D37" i="3"/>
  <c r="BK36" i="3" a="1"/>
  <c r="BK36" i="3" s="1"/>
  <c r="BK35" i="3" a="1"/>
  <c r="BK35" i="3" s="1"/>
  <c r="BE35" i="3" a="1"/>
  <c r="BE35" i="3" s="1"/>
  <c r="AY35" i="3" a="1"/>
  <c r="AY35" i="3" s="1"/>
  <c r="AY37" i="3" s="1"/>
  <c r="AS35" i="3" a="1"/>
  <c r="AS35" i="3" s="1"/>
  <c r="AM35" i="3" a="1"/>
  <c r="AM35" i="3" s="1"/>
  <c r="AF35" i="3" a="1"/>
  <c r="AF35" i="3" s="1"/>
  <c r="Z35" i="3" a="1"/>
  <c r="Z35" i="3" s="1"/>
  <c r="T35" i="3" a="1"/>
  <c r="T35" i="3" s="1"/>
  <c r="N35" i="3"/>
  <c r="N35" i="3" a="1"/>
  <c r="H35" i="3" a="1"/>
  <c r="H35" i="3" s="1"/>
  <c r="BK30" i="3" a="1"/>
  <c r="BK30" i="3" s="1"/>
  <c r="BE30" i="3" a="1"/>
  <c r="BE30" i="3" s="1"/>
  <c r="AY30" i="3" a="1"/>
  <c r="AY30" i="3" s="1"/>
  <c r="AS30" i="3" a="1"/>
  <c r="AS30" i="3" s="1"/>
  <c r="AM30" i="3" a="1"/>
  <c r="AM30" i="3" s="1"/>
  <c r="AF30" i="3" a="1"/>
  <c r="AF30" i="3" s="1"/>
  <c r="Z30" i="3" a="1"/>
  <c r="Z30" i="3" s="1"/>
  <c r="T30" i="3" a="1"/>
  <c r="T30" i="3" s="1"/>
  <c r="N30" i="3" a="1"/>
  <c r="N30" i="3" s="1"/>
  <c r="H30" i="3" a="1"/>
  <c r="H30" i="3" s="1"/>
  <c r="BK25" i="3"/>
  <c r="BK25" i="3" a="1"/>
  <c r="BE25" i="3" a="1"/>
  <c r="BE25" i="3" s="1"/>
  <c r="AY25" i="3" a="1"/>
  <c r="AY25" i="3" s="1"/>
  <c r="AS25" i="3" a="1"/>
  <c r="AS25" i="3" s="1"/>
  <c r="AM25" i="3" a="1"/>
  <c r="AM25" i="3" s="1"/>
  <c r="AF25" i="3" a="1"/>
  <c r="AF25" i="3" s="1"/>
  <c r="Z25" i="3" a="1"/>
  <c r="Z25" i="3" s="1"/>
  <c r="T25" i="3" a="1"/>
  <c r="T25" i="3" s="1"/>
  <c r="N25" i="3" a="1"/>
  <c r="N25" i="3" s="1"/>
  <c r="H25" i="3" a="1"/>
  <c r="H25" i="3" s="1"/>
  <c r="BK20" i="3" a="1"/>
  <c r="BK20" i="3" s="1"/>
  <c r="BE20" i="3" a="1"/>
  <c r="BE20" i="3" s="1"/>
  <c r="AY20" i="3" a="1"/>
  <c r="AY20" i="3" s="1"/>
  <c r="AS20" i="3" a="1"/>
  <c r="AS20" i="3" s="1"/>
  <c r="AM20" i="3" a="1"/>
  <c r="AM20" i="3" s="1"/>
  <c r="AF20" i="3" a="1"/>
  <c r="AF20" i="3" s="1"/>
  <c r="Z20" i="3" a="1"/>
  <c r="Z20" i="3" s="1"/>
  <c r="T20" i="3" a="1"/>
  <c r="T20" i="3" s="1"/>
  <c r="N20" i="3" a="1"/>
  <c r="N20" i="3" s="1"/>
  <c r="H20" i="3" a="1"/>
  <c r="H20" i="3" s="1"/>
  <c r="BE15" i="3" a="1"/>
  <c r="BE15" i="3" s="1"/>
  <c r="AY15" i="3" a="1"/>
  <c r="AY15" i="3" s="1"/>
  <c r="AS15" i="3" a="1"/>
  <c r="AS15" i="3" s="1"/>
  <c r="AM15" i="3" a="1"/>
  <c r="AM15" i="3" s="1"/>
  <c r="AF15" i="3" a="1"/>
  <c r="AF15" i="3" s="1"/>
  <c r="Z15" i="3" a="1"/>
  <c r="Z15" i="3" s="1"/>
  <c r="T15" i="3" a="1"/>
  <c r="T15" i="3" s="1"/>
  <c r="N15" i="3" a="1"/>
  <c r="N15" i="3" s="1"/>
  <c r="H15" i="3" a="1"/>
  <c r="H15" i="3" s="1"/>
  <c r="BE10" i="3" a="1"/>
  <c r="BE10" i="3" s="1"/>
  <c r="AY10" i="3" a="1"/>
  <c r="AY10" i="3" s="1"/>
  <c r="AS10" i="3" a="1"/>
  <c r="AS10" i="3" s="1"/>
  <c r="AM10" i="3" a="1"/>
  <c r="AM10" i="3" s="1"/>
  <c r="AF10" i="3" a="1"/>
  <c r="AF10" i="3" s="1"/>
  <c r="Z10" i="3" a="1"/>
  <c r="Z10" i="3" s="1"/>
  <c r="T10" i="3" a="1"/>
  <c r="T10" i="3" s="1"/>
  <c r="N10" i="3" a="1"/>
  <c r="N10" i="3" s="1"/>
  <c r="H10" i="3" a="1"/>
  <c r="H10" i="3" s="1"/>
  <c r="BK36" i="1" a="1"/>
  <c r="BK36" i="1" s="1"/>
  <c r="BK37" i="1" a="1"/>
  <c r="BK37" i="1" s="1"/>
  <c r="AR37" i="1"/>
  <c r="AQ37" i="1"/>
  <c r="AP37" i="1"/>
  <c r="AO37" i="1"/>
  <c r="AL37" i="1"/>
  <c r="AK37" i="1"/>
  <c r="AJ37" i="1"/>
  <c r="AE37" i="1"/>
  <c r="AD37" i="1"/>
  <c r="AC37" i="1"/>
  <c r="AB37" i="1"/>
  <c r="Y37" i="1"/>
  <c r="X37" i="1"/>
  <c r="W37" i="1"/>
  <c r="V37" i="1"/>
  <c r="S37" i="1"/>
  <c r="R37" i="1"/>
  <c r="Q37" i="1"/>
  <c r="P37" i="1"/>
  <c r="M37" i="1"/>
  <c r="L37" i="1"/>
  <c r="K37" i="1"/>
  <c r="J37" i="1"/>
  <c r="G37" i="1"/>
  <c r="F37" i="1"/>
  <c r="E37" i="1"/>
  <c r="D37" i="1"/>
  <c r="Z35" i="1" a="1"/>
  <c r="Z35" i="1" s="1"/>
  <c r="T35" i="1" a="1"/>
  <c r="T35" i="1" s="1"/>
  <c r="N35" i="1" a="1"/>
  <c r="N35" i="1" s="1"/>
  <c r="H35" i="1" a="1"/>
  <c r="H35" i="1" s="1"/>
  <c r="AY35" i="1" a="1"/>
  <c r="AY35" i="1" s="1"/>
  <c r="BK35" i="1" a="1"/>
  <c r="BK35" i="1" s="1"/>
  <c r="BE37" i="5" l="1" a="1"/>
  <c r="BE37" i="5" s="1"/>
  <c r="AM37" i="5" a="1"/>
  <c r="AM37" i="5" s="1"/>
  <c r="M44" i="5"/>
  <c r="N37" i="3" a="1"/>
  <c r="N37" i="3" s="1"/>
  <c r="T37" i="3" a="1"/>
  <c r="T37" i="3" s="1"/>
  <c r="M44" i="4"/>
  <c r="BE37" i="3" a="1"/>
  <c r="BE37" i="3" s="1"/>
  <c r="M46" i="6"/>
  <c r="M45" i="6"/>
  <c r="M44" i="6"/>
  <c r="M43" i="6"/>
  <c r="M46" i="5"/>
  <c r="M45" i="5"/>
  <c r="M46" i="4"/>
  <c r="M46" i="3"/>
  <c r="AF37" i="6"/>
  <c r="N37" i="6" a="1"/>
  <c r="N37" i="6" s="1"/>
  <c r="M47" i="6" s="1"/>
  <c r="AF37" i="5"/>
  <c r="N37" i="5" a="1"/>
  <c r="N37" i="5" s="1"/>
  <c r="M47" i="5" s="1"/>
  <c r="AM37" i="4" a="1"/>
  <c r="AM37" i="4" s="1"/>
  <c r="M45" i="4"/>
  <c r="AF37" i="4"/>
  <c r="H37" i="4" a="1"/>
  <c r="H37" i="4" s="1"/>
  <c r="M43" i="4"/>
  <c r="M44" i="3"/>
  <c r="M45" i="3"/>
  <c r="AM37" i="3" a="1"/>
  <c r="AM37" i="3" s="1"/>
  <c r="AF37" i="3"/>
  <c r="M43" i="3"/>
  <c r="T37" i="1" a="1"/>
  <c r="T37" i="1" s="1"/>
  <c r="H37" i="1" a="1"/>
  <c r="H37" i="1" s="1"/>
  <c r="N37" i="1" a="1"/>
  <c r="N37" i="1" s="1"/>
  <c r="Z37" i="1" a="1"/>
  <c r="Z37" i="1" s="1"/>
  <c r="BK30" i="1" a="1"/>
  <c r="BK30" i="1" s="1"/>
  <c r="BK25" i="1" a="1"/>
  <c r="BK25" i="1" s="1"/>
  <c r="BK20" i="1" a="1"/>
  <c r="BK20" i="1" s="1"/>
  <c r="BE35" i="1" a="1"/>
  <c r="BE35" i="1" s="1"/>
  <c r="AM35" i="1" a="1"/>
  <c r="AM35" i="1" s="1"/>
  <c r="AS35" i="1" a="1"/>
  <c r="AS35" i="1" s="1"/>
  <c r="AF35" i="1" a="1"/>
  <c r="AF35" i="1" s="1"/>
  <c r="BE30" i="1" a="1"/>
  <c r="BE30" i="1" s="1"/>
  <c r="BE25" i="1" a="1"/>
  <c r="BE25" i="1" s="1"/>
  <c r="AY30" i="1" a="1"/>
  <c r="AY30" i="1" s="1"/>
  <c r="AY25" i="1" a="1"/>
  <c r="AY25" i="1" s="1"/>
  <c r="AS30" i="1" a="1"/>
  <c r="AS30" i="1" s="1"/>
  <c r="AS25" i="1" a="1"/>
  <c r="AS25" i="1" s="1"/>
  <c r="AM30" i="1" a="1"/>
  <c r="AM30" i="1" s="1"/>
  <c r="AM25" i="1" a="1"/>
  <c r="AM25" i="1" s="1"/>
  <c r="AF30" i="1" a="1"/>
  <c r="AF30" i="1" s="1"/>
  <c r="AF25" i="1" a="1"/>
  <c r="AF25" i="1" s="1"/>
  <c r="BE20" i="1" a="1"/>
  <c r="BE20" i="1" s="1"/>
  <c r="AY20" i="1" a="1"/>
  <c r="AY20" i="1" s="1"/>
  <c r="AS20" i="1" a="1"/>
  <c r="AS20" i="1" s="1"/>
  <c r="AM20" i="1" a="1"/>
  <c r="AM20" i="1" s="1"/>
  <c r="AF20" i="1" a="1"/>
  <c r="AF20" i="1" s="1"/>
  <c r="BE15" i="1" a="1"/>
  <c r="BE15" i="1" s="1"/>
  <c r="BE10" i="1" a="1"/>
  <c r="BE10" i="1" s="1"/>
  <c r="AY10" i="1" a="1"/>
  <c r="AY10" i="1" s="1"/>
  <c r="AY15" i="1" a="1"/>
  <c r="AY15" i="1" s="1"/>
  <c r="AS15" i="1" a="1"/>
  <c r="AS15" i="1" s="1"/>
  <c r="AM15" i="1" a="1"/>
  <c r="AM15" i="1" s="1"/>
  <c r="AF15" i="1" a="1"/>
  <c r="AF15" i="1" s="1"/>
  <c r="AS10" i="1" a="1"/>
  <c r="AS10" i="1" s="1"/>
  <c r="AM10" i="1" a="1"/>
  <c r="AM10" i="1" s="1"/>
  <c r="AF10" i="1" a="1"/>
  <c r="AF10" i="1" s="1"/>
  <c r="M47" i="4" l="1"/>
  <c r="M47" i="3"/>
  <c r="AF37" i="1"/>
  <c r="BB37" i="1" l="1"/>
  <c r="BC37" i="1"/>
  <c r="BD37" i="1"/>
  <c r="BA37" i="1"/>
  <c r="T30" i="1" a="1"/>
  <c r="T30" i="1" s="1"/>
  <c r="M44" i="1" l="1"/>
  <c r="M45" i="1"/>
  <c r="M46" i="1"/>
  <c r="BE37" i="1" a="1"/>
  <c r="BE37" i="1" s="1"/>
  <c r="AI37" i="1"/>
  <c r="M43" i="1" s="1"/>
  <c r="T25" i="1" a="1"/>
  <c r="T25" i="1" s="1"/>
  <c r="T20" i="1" a="1"/>
  <c r="T20" i="1" s="1"/>
  <c r="T15" i="1" a="1"/>
  <c r="T15" i="1" s="1"/>
  <c r="N20" i="1" a="1"/>
  <c r="N20" i="1" s="1"/>
  <c r="N25" i="1" a="1"/>
  <c r="N25" i="1" s="1"/>
  <c r="Z10" i="1" a="1"/>
  <c r="Z10" i="1" s="1"/>
  <c r="Z15" i="1" a="1"/>
  <c r="Z15" i="1" s="1"/>
  <c r="Z20" i="1" a="1"/>
  <c r="Z20" i="1" s="1"/>
  <c r="Z25" i="1" a="1"/>
  <c r="Z25" i="1" s="1"/>
  <c r="Z30" i="1" a="1"/>
  <c r="Z30" i="1" s="1"/>
  <c r="T10" i="1" a="1"/>
  <c r="T10" i="1" s="1"/>
  <c r="N10" i="1" a="1"/>
  <c r="N10" i="1" s="1"/>
  <c r="N15" i="1" a="1"/>
  <c r="N15" i="1" s="1"/>
  <c r="N30" i="1" a="1"/>
  <c r="N30" i="1" s="1"/>
  <c r="H20" i="1" a="1"/>
  <c r="H20" i="1" s="1"/>
  <c r="H30" i="1" a="1"/>
  <c r="H30" i="1" s="1"/>
  <c r="H25" i="1" a="1"/>
  <c r="H25" i="1" s="1"/>
  <c r="H15" i="1" a="1"/>
  <c r="H15" i="1" s="1"/>
  <c r="H10" i="1" a="1"/>
  <c r="H10" i="1" s="1"/>
  <c r="AG37" i="1" l="1"/>
  <c r="AM37" i="1" l="1" a="1"/>
  <c r="AM37" i="1" s="1"/>
  <c r="AS37" i="1" a="1"/>
  <c r="AS37" i="1" s="1"/>
  <c r="M47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<sst xmlns="http://schemas.openxmlformats.org/spreadsheetml/2006/main" count="960" uniqueCount="272">
  <si>
    <t>PROFESIONAL</t>
  </si>
  <si>
    <t>OPTATIVAS</t>
  </si>
  <si>
    <t>OPTATIVAS:</t>
  </si>
  <si>
    <t>SEMESTRES:</t>
  </si>
  <si>
    <t>CREDITOS TOTALES:</t>
  </si>
  <si>
    <t>NOMBRE DE MATERIA</t>
  </si>
  <si>
    <t>AREAS DE FORMACIÓN</t>
  </si>
  <si>
    <t>CLAVE MATERIA</t>
  </si>
  <si>
    <t>HRS TEÓRICAS X SEMANA (VIRTUAL O PRESENCIAL)</t>
  </si>
  <si>
    <t>HRS  TALLER O LAB. X SEMANA</t>
  </si>
  <si>
    <t>HRS EXTRA CLASE X SEMANA</t>
  </si>
  <si>
    <t>HRS PRÁCTICA X SEMANA</t>
  </si>
  <si>
    <t>CREDITOS X SEMANA</t>
  </si>
  <si>
    <t>NOMENCLATURA</t>
  </si>
  <si>
    <t>BÁSICA</t>
  </si>
  <si>
    <t>ESPECÍFICAS</t>
  </si>
  <si>
    <t>REQUISITOS DGP</t>
  </si>
  <si>
    <t>Vigencia:</t>
  </si>
  <si>
    <t>Periodicidad:</t>
  </si>
  <si>
    <t>Semestral</t>
  </si>
  <si>
    <t>Modalidad:</t>
  </si>
  <si>
    <t>MATERIAS OBLIGATORIAS:</t>
  </si>
  <si>
    <t>HRS. TEORÍA TOTALES:</t>
  </si>
  <si>
    <t>HRS. LAB. O TALLER TOTALES:</t>
  </si>
  <si>
    <t>HRS. PRÁCTICA TOTALES:</t>
  </si>
  <si>
    <t>HRS. EXTRA CLASE TOTALES:</t>
  </si>
  <si>
    <t>Identidades Personal y Profesional</t>
  </si>
  <si>
    <t>Inglés I</t>
  </si>
  <si>
    <t>Inglés II</t>
  </si>
  <si>
    <t>Inglés III</t>
  </si>
  <si>
    <t>Inglés IV</t>
  </si>
  <si>
    <t>Ecologización y Responsabilidad Social</t>
  </si>
  <si>
    <t>PRIMER SEMESTRE</t>
  </si>
  <si>
    <t>SEGUNDO SEMESTRE</t>
  </si>
  <si>
    <t>TERCER SEMESTRE</t>
  </si>
  <si>
    <t>CUARTO SEMESTRE</t>
  </si>
  <si>
    <t>QUINTO SEMESTRE</t>
  </si>
  <si>
    <t>SEXTO SEMESTRE</t>
  </si>
  <si>
    <t>SÉPTIMO SEMESTRE</t>
  </si>
  <si>
    <t>OCTAVO SEMESTRE</t>
  </si>
  <si>
    <t>Cultura Digital</t>
  </si>
  <si>
    <t>IPP-24</t>
  </si>
  <si>
    <t>CD-24</t>
  </si>
  <si>
    <t xml:space="preserve">IIG-24			</t>
  </si>
  <si>
    <t>ERS-24</t>
  </si>
  <si>
    <t>I101</t>
  </si>
  <si>
    <t>I201</t>
  </si>
  <si>
    <t>I301</t>
  </si>
  <si>
    <t>I401</t>
  </si>
  <si>
    <t>25/02/24 JIMH</t>
  </si>
  <si>
    <t>FACULTAD DE CIENCIAS POLÍTICAS Y SOCIALES</t>
  </si>
  <si>
    <t>LICENCIATURA EN PSICOLOGÍA</t>
  </si>
  <si>
    <t>Introducción a la Psicología</t>
  </si>
  <si>
    <t>PSI-103-24</t>
  </si>
  <si>
    <t>PSI-101-24</t>
  </si>
  <si>
    <t>Historia de la Psicología Científica</t>
  </si>
  <si>
    <t>PSI-102-24</t>
  </si>
  <si>
    <t>Ciclo de Vida-Desarrollo y Maduración Humana</t>
  </si>
  <si>
    <t>PSI-202-24</t>
  </si>
  <si>
    <t>Neurocognición</t>
  </si>
  <si>
    <t>Metodología de la Investigación Científica y Diseño Experimental en Psicológía</t>
  </si>
  <si>
    <t>PSI-210-24</t>
  </si>
  <si>
    <t>Personalidad y Ciencia del Afecto-Emociones</t>
  </si>
  <si>
    <t>PSI-301-24</t>
  </si>
  <si>
    <t>Psicología del lenguaje e Inteligencia</t>
  </si>
  <si>
    <t>Percepción</t>
  </si>
  <si>
    <t>PSI-302-24</t>
  </si>
  <si>
    <t>Aprendizaje, Memoria y Conducta Adaptativa</t>
  </si>
  <si>
    <t>PSI-304-24</t>
  </si>
  <si>
    <t>Medición de Procesos Psicológicos-Psicometría</t>
  </si>
  <si>
    <t>PSI-305-24</t>
  </si>
  <si>
    <t>Modelos de Intervención individual fundamentados en evidencias</t>
  </si>
  <si>
    <t>PSI-401-24</t>
  </si>
  <si>
    <t>Planes y Programas de Intervención Psicosocial Comunitaria</t>
  </si>
  <si>
    <t>PSI-402-24</t>
  </si>
  <si>
    <t>Relaciones Interpersonales y Maduración moral</t>
  </si>
  <si>
    <t>PSI-403-24</t>
  </si>
  <si>
    <t>Prácticas de Laboratorio de Investigación Experimental</t>
  </si>
  <si>
    <t>PSI-410-24</t>
  </si>
  <si>
    <t>Introducción a la Estadística Descriptiva e Inferencial</t>
  </si>
  <si>
    <t>PSI-501-24</t>
  </si>
  <si>
    <t>Psicopatología Humana y comportamiento anormal</t>
  </si>
  <si>
    <t>PSI-502-24</t>
  </si>
  <si>
    <t>MAPA CURRICULAR PRESENCIAL(ESCOLARIZADO) Y VIRTUAL (NO ESCOLARIZADO)</t>
  </si>
  <si>
    <t>PSI-503-24</t>
  </si>
  <si>
    <t>Fundamentos de Psicología de la Salud</t>
  </si>
  <si>
    <t>Problemas  de Psicología Educativa</t>
  </si>
  <si>
    <t>PSI-114-24</t>
  </si>
  <si>
    <t>Fundamento de Psicología de las Organizaciones</t>
  </si>
  <si>
    <t>Fundamentos de Psicología</t>
  </si>
  <si>
    <t>PSI-504-24</t>
  </si>
  <si>
    <t>PSI-510-24</t>
  </si>
  <si>
    <t>Bases Biológicas de la Conducta y Neurociencia</t>
  </si>
  <si>
    <t>Interculturalidades, Inclusión y Género</t>
  </si>
  <si>
    <t>PSI-204-24</t>
  </si>
  <si>
    <t>PSI-303-24</t>
  </si>
  <si>
    <t>NOVENO SEMESTRE</t>
  </si>
  <si>
    <t>Ética Profesional del Psicólogo</t>
  </si>
  <si>
    <t>Prácticas Profesionales</t>
  </si>
  <si>
    <t>PRF-905-24</t>
  </si>
  <si>
    <t>Seminario de Titulación</t>
  </si>
  <si>
    <t>Modelos de Intervención en Psicología Clínica</t>
  </si>
  <si>
    <t>Seminario en Psicología Clínica Contemporánea</t>
  </si>
  <si>
    <t>Investigación Aplicada en Psicología Clínica</t>
  </si>
  <si>
    <t>Fundamentos de Psicología Clínica</t>
  </si>
  <si>
    <t>PSI-404-24</t>
  </si>
  <si>
    <t>PSI-C-601-24</t>
  </si>
  <si>
    <t>Comportamiento desviado, anormal y patologías</t>
  </si>
  <si>
    <t>Psicopatología en neurociencia y psicología</t>
  </si>
  <si>
    <t>PSI-C-603-24</t>
  </si>
  <si>
    <t>PSI-C-602-24</t>
  </si>
  <si>
    <t>PSI-610-24</t>
  </si>
  <si>
    <t>Taller de investigación y Trabajo de campo</t>
  </si>
  <si>
    <t>Diagnóstico en psicología clínica</t>
  </si>
  <si>
    <t>PSI-C-701-24</t>
  </si>
  <si>
    <t>PSI-C-702-24</t>
  </si>
  <si>
    <t>Elaboración de expedientes clínicos</t>
  </si>
  <si>
    <t>PSI-C-703-24</t>
  </si>
  <si>
    <t>Diseño de investigación clínica experimental y aplicada</t>
  </si>
  <si>
    <t>PSI-C-704-24</t>
  </si>
  <si>
    <t>P613-22</t>
  </si>
  <si>
    <t>PS-612-24</t>
  </si>
  <si>
    <t>PS-611-24</t>
  </si>
  <si>
    <t>PS-613-24</t>
  </si>
  <si>
    <t>Prácticas Supervisada I</t>
  </si>
  <si>
    <t>Prácticas Supervisada II</t>
  </si>
  <si>
    <t>Prácticas Supervisada III</t>
  </si>
  <si>
    <t>Taller de análisis de datos</t>
  </si>
  <si>
    <t>Trastornos psicológicos e intervenciones fundamentadas</t>
  </si>
  <si>
    <t>PSI-C-801-24</t>
  </si>
  <si>
    <t>PSI-C-802-24</t>
  </si>
  <si>
    <t>PSI-C-803-24</t>
  </si>
  <si>
    <t>Diseño de investigación clínica multisede</t>
  </si>
  <si>
    <t>PSI-C-804-24</t>
  </si>
  <si>
    <t>Presencial (Escolarizado)</t>
  </si>
  <si>
    <t>ENE/JUN 2025 - ENE/JUN 2029</t>
  </si>
  <si>
    <t>MRFC04-13</t>
  </si>
  <si>
    <t>Farmacología Clínica</t>
  </si>
  <si>
    <t>Nomina Integral</t>
  </si>
  <si>
    <t xml:space="preserve">AEO403 </t>
  </si>
  <si>
    <t>AEO802</t>
  </si>
  <si>
    <t>Normativas Laborales</t>
  </si>
  <si>
    <t>EAC411</t>
  </si>
  <si>
    <t>Innovación y Emprendimiento</t>
  </si>
  <si>
    <t>MP08-13</t>
  </si>
  <si>
    <t>Psiquiatría</t>
  </si>
  <si>
    <t>PSI-E-701-24</t>
  </si>
  <si>
    <t>Diversidad y Equidad en la Educación</t>
  </si>
  <si>
    <t>PSI-E-804-24</t>
  </si>
  <si>
    <t>Psicología del Aprendizaje en la Era Digital</t>
  </si>
  <si>
    <t>PSI-E-704-24</t>
  </si>
  <si>
    <t>Tecnología e innovación educativa</t>
  </si>
  <si>
    <t>PSI-S-703-24</t>
  </si>
  <si>
    <t>Programas de intervención comunitaria</t>
  </si>
  <si>
    <t>PS1-S-704-24</t>
  </si>
  <si>
    <t>Psicología de la Política y del Comportamiento Electoral</t>
  </si>
  <si>
    <t>PSI-O-702-24</t>
  </si>
  <si>
    <t>Desarrollo organizacional y cambio</t>
  </si>
  <si>
    <t>PSI-S-801-24</t>
  </si>
  <si>
    <t>Investigación en Psicología Social Aplicada</t>
  </si>
  <si>
    <t>PSI-O-804-24</t>
  </si>
  <si>
    <t>Comportamiento del Consumidor</t>
  </si>
  <si>
    <t>PSI-O-801-24</t>
  </si>
  <si>
    <t>Diversidad e Inclusión en el Entorno Laboral</t>
  </si>
  <si>
    <t>PSI-C-793-24</t>
  </si>
  <si>
    <t>Elaboración de expediente clínico</t>
  </si>
  <si>
    <t>Diseño de Investigación Clínica Multi sedes</t>
  </si>
  <si>
    <t>PSIC-I-704-24</t>
  </si>
  <si>
    <t>Etica de la Investigación en Psicología</t>
  </si>
  <si>
    <t>PSIC-I-801-24</t>
  </si>
  <si>
    <t>Elaboración de propuestas de investigación y financiamiento</t>
  </si>
  <si>
    <t>PSIC-I-04-24</t>
  </si>
  <si>
    <t>Investigación en Psicología Social</t>
  </si>
  <si>
    <t>Teoría de grupos y dinámicas grupales</t>
  </si>
  <si>
    <t>PSI-S-601-24</t>
  </si>
  <si>
    <t>Psicología de las relaciones interpersonales</t>
  </si>
  <si>
    <t>PSI-S-602-24</t>
  </si>
  <si>
    <t>PSI-S-603-24</t>
  </si>
  <si>
    <t>Psicología del prejuicio y la discriminación</t>
  </si>
  <si>
    <t>PS-610-24</t>
  </si>
  <si>
    <t>Estadística avanzada II Multivariada, Ecuaciones Estructurales y Ciencia de los Datos</t>
  </si>
  <si>
    <t>Taller de Investigación y trabajo de campo</t>
  </si>
  <si>
    <t>PSI-S-701-24</t>
  </si>
  <si>
    <t>Cultura y psicología social</t>
  </si>
  <si>
    <t>PSI-S-702-24</t>
  </si>
  <si>
    <t>Psicología de la persuación y la influencia social</t>
  </si>
  <si>
    <t>Evaluación de impacto de políticas públicas</t>
  </si>
  <si>
    <t>PSI-S-704-24</t>
  </si>
  <si>
    <t>P714-22</t>
  </si>
  <si>
    <t>Investigación en psicología social aplicada</t>
  </si>
  <si>
    <t>PSI-802-24</t>
  </si>
  <si>
    <t>Evaluación de intervenciones sociales</t>
  </si>
  <si>
    <t>PSI-S-803-24</t>
  </si>
  <si>
    <t>Seminario de psicología social contemporánea</t>
  </si>
  <si>
    <t>PSI-S-804-24</t>
  </si>
  <si>
    <t>Medicación y conciliación</t>
  </si>
  <si>
    <t>P-817-22</t>
  </si>
  <si>
    <t>PSI-C-805-24</t>
  </si>
  <si>
    <t>PSI-O-601-24</t>
  </si>
  <si>
    <t>Fundamentos de psicología organizacional</t>
  </si>
  <si>
    <t>PSI-O-602-24</t>
  </si>
  <si>
    <t>Comportamiento organizacional</t>
  </si>
  <si>
    <t>Liderazgo y gestón de equipos</t>
  </si>
  <si>
    <t>PSI-O-603-24</t>
  </si>
  <si>
    <t>PSI-O-701-24</t>
  </si>
  <si>
    <t>Selección y evaluación de personal</t>
  </si>
  <si>
    <t>PSI-O-703-24</t>
  </si>
  <si>
    <t>Estrategias de capacitación para la organización</t>
  </si>
  <si>
    <t>PSI-O-704-24</t>
  </si>
  <si>
    <t>Psicometría para las organizaciones</t>
  </si>
  <si>
    <t>Diversidad e inclusión en el entorno laboral</t>
  </si>
  <si>
    <t>PSI-O-802-24</t>
  </si>
  <si>
    <t>Salud ocupacional y bienestar en el trabajo</t>
  </si>
  <si>
    <t>PSI-O-803-24</t>
  </si>
  <si>
    <t>Seminario de psicología organizacional contemporánea</t>
  </si>
  <si>
    <t>Comportamiento del consumidor</t>
  </si>
  <si>
    <t>PSI-E-601-24</t>
  </si>
  <si>
    <t>Teoría del aprendizaje humano e instrucción</t>
  </si>
  <si>
    <t>PSI-E-602-24</t>
  </si>
  <si>
    <t>Desarrollo cognitivo y socioemocional</t>
  </si>
  <si>
    <t>PSI-E-603-24</t>
  </si>
  <si>
    <t>Transtornos de aprendizaje</t>
  </si>
  <si>
    <t>Diversidad y equidad en la educación</t>
  </si>
  <si>
    <t>PSI-E-702-24</t>
  </si>
  <si>
    <t>Evaluación psicoeducativa</t>
  </si>
  <si>
    <t>PSI-E-703-24</t>
  </si>
  <si>
    <t>Análisis del comportamiento atípico y problemático en la escuela</t>
  </si>
  <si>
    <t>PSI-E-801-24</t>
  </si>
  <si>
    <t>Estrategias de capacitación para la docencia</t>
  </si>
  <si>
    <t>PSI-E-802-24</t>
  </si>
  <si>
    <t>Intervenciones psicopedagógicas</t>
  </si>
  <si>
    <t>PSI-E-803-24</t>
  </si>
  <si>
    <t>Seminario en psicología educativa contemporánea</t>
  </si>
  <si>
    <t>Psicología del aprendizaje en la era digital</t>
  </si>
  <si>
    <t>PSI-I-601-24</t>
  </si>
  <si>
    <t>Fundamentos de investigación científica en psicología</t>
  </si>
  <si>
    <t>PSI-I-602-24</t>
  </si>
  <si>
    <t>Métodos y diseño de investigación cuantitativa en la psicología</t>
  </si>
  <si>
    <t>PSI-I-603-24</t>
  </si>
  <si>
    <t>Métodos y diseño de investigación cualitativa en la psicología</t>
  </si>
  <si>
    <t>PSI-I-701-24</t>
  </si>
  <si>
    <t>Métodos de definición para observación, medición y registro del comportamiento</t>
  </si>
  <si>
    <t>PSI-I-702-24</t>
  </si>
  <si>
    <t>Métodos de muestreo y regsitro en investigación de campo</t>
  </si>
  <si>
    <t>PSI-I-703-24</t>
  </si>
  <si>
    <t>Observación y regsitro de procesos psicofisiológicos</t>
  </si>
  <si>
    <t>Ética de la investigación en psicología</t>
  </si>
  <si>
    <t>PSI-I-801-24</t>
  </si>
  <si>
    <t>Investigación en psicología social</t>
  </si>
  <si>
    <t>PSI-I-803-24</t>
  </si>
  <si>
    <t>PSI-I-802-24</t>
  </si>
  <si>
    <t>Seminario de investigación en psicología contemporánea</t>
  </si>
  <si>
    <t>PSI-I-804-24</t>
  </si>
  <si>
    <t>Elaboración de informes de resultados de investigación</t>
  </si>
  <si>
    <t>Virtual  (No escolarizado)</t>
  </si>
  <si>
    <t>Virtual (No escolarizado)</t>
  </si>
  <si>
    <t>Optativa</t>
  </si>
  <si>
    <t>Estadística Avanzada I  Multivariada, Ecuaciones Estructurales y Ciencia de los Datos</t>
  </si>
  <si>
    <t>OPTI</t>
  </si>
  <si>
    <t>OPTII</t>
  </si>
  <si>
    <t>OPTIII</t>
  </si>
  <si>
    <t>OPTIV</t>
  </si>
  <si>
    <t>OPCIÓN PSICOLOGÍA SOCIAL Y COMUNITARIA</t>
  </si>
  <si>
    <t>OPCIÓN PSICOLOGÍA ORGANIZACIONAL</t>
  </si>
  <si>
    <t>OPCIÓN PSICOLOGÍA SOCIAL EDUCATIVA</t>
  </si>
  <si>
    <t>OPCIÓN INVESTIGACIÓN EN PSICOLOGÍA</t>
  </si>
  <si>
    <t>OPCIÓN PSICOLOGÍA CLÍNICA</t>
  </si>
  <si>
    <t>Estadística avanzada II Multivariada, Ecuacio-nes Estructurales y Ciencia de los Datos</t>
  </si>
  <si>
    <t>Estadística Avanzada I Multivariada, Ecuaciones Estructurales y Ciencia de los Datos</t>
  </si>
  <si>
    <t>Estadística Avanzada I Multivariada Ecuaciones Estructurales y Ciencia de los Datos</t>
  </si>
  <si>
    <t>Estadística Avanzada II  Multivariada, Ecuaciones Estructurales y Ciencia de los Datos</t>
  </si>
  <si>
    <t>PSI-I-704-24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</si>
</sst>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26"/>
      <color rgb="FF7030A0"/>
      <name val="Arial"/>
      <family val="2"/>
    </font>
    <font>
      <b/>
      <sz val="16"/>
      <color theme="1"/>
      <name val="Calibri"/>
      <family val="2"/>
      <scheme val="minor"/>
    </font>
    <font>
      <b/>
      <sz val="20"/>
      <color rgb="FF7030A0"/>
      <name val="Arial"/>
      <family val="2"/>
    </font>
    <font>
      <b/>
      <sz val="11"/>
      <color theme="1"/>
      <name val="Calibri"/>
      <family val="2"/>
    </font>
    <font>
      <b/>
      <sz val="11"/>
      <color rgb="FFFFFF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theme="2" tint="-9.9978637043366805E-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rgb="FF000000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theme="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auto="1"/>
      </right>
      <top/>
      <bottom style="thin">
        <color theme="0"/>
      </bottom>
      <diagonal/>
    </border>
  </borders>
  <cellStyleXfs count="1">
    <xf numFmtId="0" fontId="0" fillId="0" borderId="0"/>
  </cellStyleXfs>
  <cellXfs count="167">
    <xf numFmtId="0" fontId="0" fillId="0" borderId="0" xfId="0"/>
    <xf numFmtId="0" fontId="2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3" fillId="0" borderId="0" xfId="0" applyFont="1" applyAlignment="1">
      <alignment horizontal="center" vertical="top"/>
    </xf>
    <xf numFmtId="0" fontId="0" fillId="0" borderId="0" xfId="0" applyAlignment="1">
      <alignment vertical="top" wrapText="1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 wrapText="1"/>
    </xf>
    <xf numFmtId="0" fontId="0" fillId="3" borderId="0" xfId="0" applyFill="1" applyAlignment="1">
      <alignment horizontal="center" vertical="top"/>
    </xf>
    <xf numFmtId="0" fontId="0" fillId="3" borderId="6" xfId="0" applyFill="1" applyBorder="1" applyAlignment="1">
      <alignment horizontal="center" vertical="top"/>
    </xf>
    <xf numFmtId="0" fontId="0" fillId="3" borderId="0" xfId="0" applyFill="1"/>
    <xf numFmtId="0" fontId="0" fillId="3" borderId="6" xfId="0" applyFill="1" applyBorder="1" applyAlignment="1">
      <alignment vertical="top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0" xfId="0" applyFill="1" applyAlignment="1">
      <alignment vertical="center"/>
    </xf>
    <xf numFmtId="0" fontId="3" fillId="0" borderId="0" xfId="0" applyFont="1" applyAlignment="1">
      <alignment vertical="top"/>
    </xf>
    <xf numFmtId="0" fontId="0" fillId="3" borderId="9" xfId="0" applyFill="1" applyBorder="1" applyAlignment="1">
      <alignment vertical="top"/>
    </xf>
    <xf numFmtId="0" fontId="0" fillId="0" borderId="2" xfId="0" applyBorder="1" applyAlignment="1">
      <alignment horizontal="center" vertical="center"/>
    </xf>
    <xf numFmtId="0" fontId="2" fillId="3" borderId="0" xfId="0" applyFont="1" applyFill="1" applyAlignment="1">
      <alignment horizontal="center" vertical="top"/>
    </xf>
    <xf numFmtId="0" fontId="0" fillId="3" borderId="0" xfId="0" applyFill="1" applyAlignment="1">
      <alignment vertical="top"/>
    </xf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8" borderId="5" xfId="0" applyFill="1" applyBorder="1" applyAlignment="1">
      <alignment horizontal="center" vertical="center"/>
    </xf>
    <xf numFmtId="0" fontId="0" fillId="8" borderId="6" xfId="0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vertical="top" wrapText="1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4" fillId="0" borderId="0" xfId="0" applyFont="1"/>
    <xf numFmtId="0" fontId="0" fillId="0" borderId="0" xfId="0" applyAlignment="1">
      <alignment horizontal="center" vertical="top" wrapText="1"/>
    </xf>
    <xf numFmtId="0" fontId="11" fillId="0" borderId="0" xfId="0" applyFont="1" applyAlignment="1">
      <alignment vertical="center"/>
    </xf>
    <xf numFmtId="0" fontId="15" fillId="2" borderId="0" xfId="0" applyFont="1" applyFill="1" applyAlignment="1">
      <alignment horizontal="center" vertical="top"/>
    </xf>
    <xf numFmtId="0" fontId="15" fillId="2" borderId="0" xfId="0" applyFont="1" applyFill="1"/>
    <xf numFmtId="0" fontId="15" fillId="2" borderId="0" xfId="0" applyFont="1" applyFill="1" applyAlignment="1">
      <alignment vertical="center"/>
    </xf>
    <xf numFmtId="0" fontId="15" fillId="2" borderId="0" xfId="0" applyFont="1" applyFill="1" applyAlignment="1">
      <alignment horizontal="center" vertical="center"/>
    </xf>
    <xf numFmtId="0" fontId="4" fillId="0" borderId="0" xfId="0" applyFont="1"/>
    <xf numFmtId="0" fontId="6" fillId="0" borderId="0" xfId="0" applyFont="1"/>
    <xf numFmtId="0" fontId="5" fillId="0" borderId="0" xfId="0" applyFont="1"/>
    <xf numFmtId="0" fontId="18" fillId="0" borderId="13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3" borderId="0" xfId="0" applyFont="1" applyFill="1" applyAlignment="1">
      <alignment horizontal="center" vertical="top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 vertical="top"/>
    </xf>
    <xf numFmtId="0" fontId="0" fillId="8" borderId="1" xfId="0" applyFill="1" applyBorder="1" applyAlignment="1">
      <alignment horizontal="center" vertical="center"/>
    </xf>
    <xf numFmtId="0" fontId="0" fillId="8" borderId="5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0" fillId="9" borderId="6" xfId="0" applyFont="1" applyFill="1" applyBorder="1" applyAlignment="1">
      <alignment horizontal="center" vertical="center"/>
    </xf>
    <xf numFmtId="0" fontId="0" fillId="8" borderId="6" xfId="0" applyFill="1" applyBorder="1" applyAlignment="1">
      <alignment horizontal="center" vertical="center"/>
    </xf>
    <xf numFmtId="0" fontId="0" fillId="8" borderId="6" xfId="0" applyFill="1" applyBorder="1" applyAlignment="1">
      <alignment horizontal="center" vertical="center" wrapText="1"/>
    </xf>
    <xf numFmtId="0" fontId="0" fillId="8" borderId="7" xfId="0" applyFill="1" applyBorder="1" applyAlignment="1">
      <alignment horizontal="center" vertical="center" wrapText="1"/>
    </xf>
    <xf numFmtId="0" fontId="0" fillId="8" borderId="5" xfId="0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10" fillId="9" borderId="16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" fillId="3" borderId="0" xfId="0" applyFont="1" applyFill="1" applyAlignment="1">
      <alignment horizontal="center" vertical="top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top"/>
    </xf>
    <xf numFmtId="0" fontId="2" fillId="4" borderId="9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7" fillId="6" borderId="9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19" fillId="10" borderId="9" xfId="0" applyFont="1" applyFill="1" applyBorder="1" applyAlignment="1">
      <alignment horizontal="center" vertical="center" wrapText="1"/>
    </xf>
    <xf numFmtId="0" fontId="19" fillId="10" borderId="11" xfId="0" applyFont="1" applyFill="1" applyBorder="1" applyAlignment="1">
      <alignment horizontal="center" vertical="center" wrapText="1"/>
    </xf>
    <xf numFmtId="0" fontId="19" fillId="10" borderId="8" xfId="0" applyFont="1" applyFill="1" applyBorder="1" applyAlignment="1">
      <alignment horizontal="center" vertical="center" wrapText="1"/>
    </xf>
    <xf numFmtId="0" fontId="19" fillId="10" borderId="13" xfId="0" applyFont="1" applyFill="1" applyBorder="1" applyAlignment="1">
      <alignment horizontal="center" vertical="center" wrapText="1"/>
    </xf>
    <xf numFmtId="0" fontId="1" fillId="13" borderId="0" xfId="0" applyFont="1" applyFill="1" applyAlignment="1">
      <alignment horizontal="center" vertical="center" wrapText="1"/>
    </xf>
    <xf numFmtId="0" fontId="17" fillId="6" borderId="7" xfId="0" applyFont="1" applyFill="1" applyBorder="1" applyAlignment="1">
      <alignment horizontal="center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7" fillId="6" borderId="5" xfId="0" applyFont="1" applyFill="1" applyBorder="1" applyAlignment="1">
      <alignment horizontal="center" vertical="center" wrapText="1"/>
    </xf>
    <xf numFmtId="0" fontId="7" fillId="6" borderId="11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center" vertical="center" wrapText="1"/>
    </xf>
    <xf numFmtId="0" fontId="7" fillId="6" borderId="10" xfId="0" applyFont="1" applyFill="1" applyBorder="1" applyAlignment="1">
      <alignment horizontal="center" vertical="center" wrapText="1"/>
    </xf>
    <xf numFmtId="0" fontId="7" fillId="6" borderId="12" xfId="0" applyFont="1" applyFill="1" applyBorder="1" applyAlignment="1">
      <alignment horizontal="center" vertical="center" wrapText="1"/>
    </xf>
    <xf numFmtId="0" fontId="2" fillId="7" borderId="9" xfId="0" applyFont="1" applyFill="1" applyBorder="1" applyAlignment="1">
      <alignment horizontal="center" vertical="center" wrapText="1"/>
    </xf>
    <xf numFmtId="0" fontId="2" fillId="7" borderId="11" xfId="0" applyFont="1" applyFill="1" applyBorder="1" applyAlignment="1">
      <alignment horizontal="center" vertical="center" wrapText="1"/>
    </xf>
    <xf numFmtId="0" fontId="2" fillId="7" borderId="8" xfId="0" applyFont="1" applyFill="1" applyBorder="1" applyAlignment="1">
      <alignment horizontal="center" vertical="center" wrapText="1"/>
    </xf>
    <xf numFmtId="0" fontId="2" fillId="7" borderId="13" xfId="0" applyFont="1" applyFill="1" applyBorder="1" applyAlignment="1">
      <alignment horizontal="center" vertical="center" wrapText="1"/>
    </xf>
    <xf numFmtId="0" fontId="10" fillId="9" borderId="7" xfId="0" applyFon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10" fillId="11" borderId="5" xfId="0" applyFont="1" applyFill="1" applyBorder="1" applyAlignment="1">
      <alignment horizontal="center" vertical="center"/>
    </xf>
    <xf numFmtId="0" fontId="10" fillId="11" borderId="6" xfId="0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 wrapText="1"/>
    </xf>
    <xf numFmtId="0" fontId="15" fillId="13" borderId="0" xfId="0" applyFont="1" applyFill="1" applyAlignment="1">
      <alignment horizontal="center" vertical="center" wrapText="1"/>
    </xf>
    <xf numFmtId="0" fontId="0" fillId="8" borderId="17" xfId="0" applyFill="1" applyBorder="1" applyAlignment="1">
      <alignment horizontal="center" vertical="center" wrapText="1"/>
    </xf>
    <xf numFmtId="0" fontId="18" fillId="9" borderId="6" xfId="0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center" vertical="center" wrapText="1"/>
    </xf>
    <xf numFmtId="0" fontId="9" fillId="10" borderId="9" xfId="0" applyFont="1" applyFill="1" applyBorder="1" applyAlignment="1">
      <alignment horizontal="center" vertical="center" wrapText="1"/>
    </xf>
    <xf numFmtId="0" fontId="9" fillId="10" borderId="11" xfId="0" applyFont="1" applyFill="1" applyBorder="1" applyAlignment="1">
      <alignment horizontal="center" vertical="center" wrapText="1"/>
    </xf>
    <xf numFmtId="0" fontId="9" fillId="10" borderId="8" xfId="0" applyFont="1" applyFill="1" applyBorder="1" applyAlignment="1">
      <alignment horizontal="center" vertical="center" wrapText="1"/>
    </xf>
    <xf numFmtId="0" fontId="9" fillId="10" borderId="13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0" fillId="12" borderId="1" xfId="0" applyFill="1" applyBorder="1" applyAlignment="1">
      <alignment horizontal="center" vertical="center"/>
    </xf>
    <xf numFmtId="0" fontId="0" fillId="12" borderId="5" xfId="0" applyFill="1" applyBorder="1" applyAlignment="1">
      <alignment horizontal="center" vertical="center"/>
    </xf>
    <xf numFmtId="0" fontId="10" fillId="9" borderId="5" xfId="0" applyFont="1" applyFill="1" applyBorder="1" applyAlignment="1">
      <alignment horizontal="center" vertical="center"/>
    </xf>
    <xf numFmtId="0" fontId="10" fillId="9" borderId="16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0" fontId="2" fillId="4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10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2" fillId="7" borderId="5" xfId="0" applyFont="1" applyFill="1" applyBorder="1" applyAlignment="1">
      <alignment horizontal="center" vertical="center" wrapText="1"/>
    </xf>
    <xf numFmtId="0" fontId="2" fillId="7" borderId="6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8" fillId="3" borderId="8" xfId="0" applyFont="1" applyFill="1" applyBorder="1" applyAlignment="1">
      <alignment horizontal="center" vertical="top"/>
    </xf>
    <xf numFmtId="0" fontId="2" fillId="7" borderId="10" xfId="0" applyFont="1" applyFill="1" applyBorder="1" applyAlignment="1">
      <alignment horizontal="center" vertical="center" wrapText="1"/>
    </xf>
    <xf numFmtId="0" fontId="2" fillId="7" borderId="14" xfId="0" applyFont="1" applyFill="1" applyBorder="1" applyAlignment="1">
      <alignment horizontal="center" vertical="center" wrapText="1"/>
    </xf>
    <xf numFmtId="0" fontId="2" fillId="7" borderId="0" xfId="0" applyFont="1" applyFill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 wrapText="1"/>
    </xf>
    <xf numFmtId="0" fontId="2" fillId="7" borderId="12" xfId="0" applyFont="1" applyFill="1" applyBorder="1" applyAlignment="1">
      <alignment horizontal="center" vertical="center" wrapText="1"/>
    </xf>
    <xf numFmtId="15" fontId="13" fillId="0" borderId="1" xfId="0" quotePrefix="1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1" fillId="3" borderId="0" xfId="0" applyFont="1" applyFill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00"/>
      <color rgb="FFD60093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302559</xdr:colOff>
      <xdr:row>47</xdr:row>
      <xdr:rowOff>52651</xdr:rowOff>
    </xdr:from>
    <xdr:to>
      <xdr:col>36</xdr:col>
      <xdr:colOff>125398</xdr:colOff>
      <xdr:row>48</xdr:row>
      <xdr:rowOff>179294</xdr:rowOff>
    </xdr:to>
    <xdr:cxnSp macro="">
      <xdr:nvCxnSpPr>
        <xdr:cNvPr id="2" name="22 Conector recto de flecha">
          <a:extLst>
            <a:ext uri="{FF2B5EF4-FFF2-40B4-BE49-F238E27FC236}">
              <a16:creationId xmlns:a16="http://schemas.microsoft.com/office/drawing/2014/main" id="{257ED79D-F37E-4C27-B21A-B5A4E49CCDD4}"/>
            </a:ext>
          </a:extLst>
        </xdr:cNvPr>
        <xdr:cNvCxnSpPr/>
      </xdr:nvCxnSpPr>
      <xdr:spPr>
        <a:xfrm flipV="1">
          <a:off x="10658139" y="12458011"/>
          <a:ext cx="1003939" cy="370483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293015</xdr:colOff>
      <xdr:row>46</xdr:row>
      <xdr:rowOff>112059</xdr:rowOff>
    </xdr:from>
    <xdr:to>
      <xdr:col>34</xdr:col>
      <xdr:colOff>268941</xdr:colOff>
      <xdr:row>47</xdr:row>
      <xdr:rowOff>49271</xdr:rowOff>
    </xdr:to>
    <xdr:cxnSp macro="">
      <xdr:nvCxnSpPr>
        <xdr:cNvPr id="3" name="23 Conector recto de flecha">
          <a:extLst>
            <a:ext uri="{FF2B5EF4-FFF2-40B4-BE49-F238E27FC236}">
              <a16:creationId xmlns:a16="http://schemas.microsoft.com/office/drawing/2014/main" id="{F9D8D7AD-60F7-4F09-8BC1-A0247D3B30F7}"/>
            </a:ext>
          </a:extLst>
        </xdr:cNvPr>
        <xdr:cNvCxnSpPr/>
      </xdr:nvCxnSpPr>
      <xdr:spPr>
        <a:xfrm flipV="1">
          <a:off x="10660380" y="12273579"/>
          <a:ext cx="535641" cy="181052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145677</xdr:colOff>
      <xdr:row>47</xdr:row>
      <xdr:rowOff>44825</xdr:rowOff>
    </xdr:from>
    <xdr:to>
      <xdr:col>37</xdr:col>
      <xdr:colOff>156883</xdr:colOff>
      <xdr:row>48</xdr:row>
      <xdr:rowOff>89648</xdr:rowOff>
    </xdr:to>
    <xdr:cxnSp macro="">
      <xdr:nvCxnSpPr>
        <xdr:cNvPr id="4" name="24 Conector recto de flecha">
          <a:extLst>
            <a:ext uri="{FF2B5EF4-FFF2-40B4-BE49-F238E27FC236}">
              <a16:creationId xmlns:a16="http://schemas.microsoft.com/office/drawing/2014/main" id="{475EB397-001F-4D8B-A613-7A33859CC78C}"/>
            </a:ext>
          </a:extLst>
        </xdr:cNvPr>
        <xdr:cNvCxnSpPr/>
      </xdr:nvCxnSpPr>
      <xdr:spPr>
        <a:xfrm flipH="1" flipV="1">
          <a:off x="11987157" y="12450185"/>
          <a:ext cx="11206" cy="288663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39</xdr:col>
      <xdr:colOff>112058</xdr:colOff>
      <xdr:row>47</xdr:row>
      <xdr:rowOff>22412</xdr:rowOff>
    </xdr:from>
    <xdr:to>
      <xdr:col>40</xdr:col>
      <xdr:colOff>291354</xdr:colOff>
      <xdr:row>47</xdr:row>
      <xdr:rowOff>168088</xdr:rowOff>
    </xdr:to>
    <xdr:cxnSp macro="">
      <xdr:nvCxnSpPr>
        <xdr:cNvPr id="5" name="25 Conector recto de flecha">
          <a:extLst>
            <a:ext uri="{FF2B5EF4-FFF2-40B4-BE49-F238E27FC236}">
              <a16:creationId xmlns:a16="http://schemas.microsoft.com/office/drawing/2014/main" id="{DD60CFB2-3CBA-4001-A2BA-1073EA8EF922}"/>
            </a:ext>
          </a:extLst>
        </xdr:cNvPr>
        <xdr:cNvCxnSpPr/>
      </xdr:nvCxnSpPr>
      <xdr:spPr>
        <a:xfrm flipH="1" flipV="1">
          <a:off x="12563138" y="12427772"/>
          <a:ext cx="445996" cy="145676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190500</xdr:colOff>
      <xdr:row>47</xdr:row>
      <xdr:rowOff>56030</xdr:rowOff>
    </xdr:from>
    <xdr:to>
      <xdr:col>40</xdr:col>
      <xdr:colOff>22412</xdr:colOff>
      <xdr:row>49</xdr:row>
      <xdr:rowOff>44825</xdr:rowOff>
    </xdr:to>
    <xdr:cxnSp macro="">
      <xdr:nvCxnSpPr>
        <xdr:cNvPr id="6" name="26 Conector recto de flecha">
          <a:extLst>
            <a:ext uri="{FF2B5EF4-FFF2-40B4-BE49-F238E27FC236}">
              <a16:creationId xmlns:a16="http://schemas.microsoft.com/office/drawing/2014/main" id="{717D1C0D-1622-46EB-A00A-DA4F83511B12}"/>
            </a:ext>
          </a:extLst>
        </xdr:cNvPr>
        <xdr:cNvCxnSpPr/>
      </xdr:nvCxnSpPr>
      <xdr:spPr>
        <a:xfrm flipH="1" flipV="1">
          <a:off x="12336780" y="12461390"/>
          <a:ext cx="403412" cy="476475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302559</xdr:colOff>
      <xdr:row>47</xdr:row>
      <xdr:rowOff>52651</xdr:rowOff>
    </xdr:from>
    <xdr:to>
      <xdr:col>36</xdr:col>
      <xdr:colOff>125398</xdr:colOff>
      <xdr:row>48</xdr:row>
      <xdr:rowOff>179294</xdr:rowOff>
    </xdr:to>
    <xdr:cxnSp macro="">
      <xdr:nvCxnSpPr>
        <xdr:cNvPr id="2" name="22 Conector recto de flecha">
          <a:extLst>
            <a:ext uri="{FF2B5EF4-FFF2-40B4-BE49-F238E27FC236}">
              <a16:creationId xmlns:a16="http://schemas.microsoft.com/office/drawing/2014/main" id="{BFD31513-E34D-47A0-B55F-44E794C58D05}"/>
            </a:ext>
          </a:extLst>
        </xdr:cNvPr>
        <xdr:cNvCxnSpPr/>
      </xdr:nvCxnSpPr>
      <xdr:spPr>
        <a:xfrm flipV="1">
          <a:off x="10620039" y="12458011"/>
          <a:ext cx="1003939" cy="370483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293015</xdr:colOff>
      <xdr:row>46</xdr:row>
      <xdr:rowOff>112059</xdr:rowOff>
    </xdr:from>
    <xdr:to>
      <xdr:col>34</xdr:col>
      <xdr:colOff>268941</xdr:colOff>
      <xdr:row>47</xdr:row>
      <xdr:rowOff>49271</xdr:rowOff>
    </xdr:to>
    <xdr:cxnSp macro="">
      <xdr:nvCxnSpPr>
        <xdr:cNvPr id="3" name="23 Conector recto de flecha">
          <a:extLst>
            <a:ext uri="{FF2B5EF4-FFF2-40B4-BE49-F238E27FC236}">
              <a16:creationId xmlns:a16="http://schemas.microsoft.com/office/drawing/2014/main" id="{DFDFE76D-9A47-4BD7-A1BF-0E052BA3C24B}"/>
            </a:ext>
          </a:extLst>
        </xdr:cNvPr>
        <xdr:cNvCxnSpPr/>
      </xdr:nvCxnSpPr>
      <xdr:spPr>
        <a:xfrm flipV="1">
          <a:off x="10622280" y="12273579"/>
          <a:ext cx="535641" cy="181052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145677</xdr:colOff>
      <xdr:row>47</xdr:row>
      <xdr:rowOff>44825</xdr:rowOff>
    </xdr:from>
    <xdr:to>
      <xdr:col>37</xdr:col>
      <xdr:colOff>156883</xdr:colOff>
      <xdr:row>48</xdr:row>
      <xdr:rowOff>89648</xdr:rowOff>
    </xdr:to>
    <xdr:cxnSp macro="">
      <xdr:nvCxnSpPr>
        <xdr:cNvPr id="4" name="24 Conector recto de flecha">
          <a:extLst>
            <a:ext uri="{FF2B5EF4-FFF2-40B4-BE49-F238E27FC236}">
              <a16:creationId xmlns:a16="http://schemas.microsoft.com/office/drawing/2014/main" id="{E8AE15D0-68A3-4404-AC47-D501A95B38D2}"/>
            </a:ext>
          </a:extLst>
        </xdr:cNvPr>
        <xdr:cNvCxnSpPr/>
      </xdr:nvCxnSpPr>
      <xdr:spPr>
        <a:xfrm flipH="1" flipV="1">
          <a:off x="11949057" y="12450185"/>
          <a:ext cx="11206" cy="288663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39</xdr:col>
      <xdr:colOff>112058</xdr:colOff>
      <xdr:row>47</xdr:row>
      <xdr:rowOff>22412</xdr:rowOff>
    </xdr:from>
    <xdr:to>
      <xdr:col>40</xdr:col>
      <xdr:colOff>291354</xdr:colOff>
      <xdr:row>47</xdr:row>
      <xdr:rowOff>168088</xdr:rowOff>
    </xdr:to>
    <xdr:cxnSp macro="">
      <xdr:nvCxnSpPr>
        <xdr:cNvPr id="5" name="25 Conector recto de flecha">
          <a:extLst>
            <a:ext uri="{FF2B5EF4-FFF2-40B4-BE49-F238E27FC236}">
              <a16:creationId xmlns:a16="http://schemas.microsoft.com/office/drawing/2014/main" id="{38300252-1827-4157-ADE2-BB09F8904756}"/>
            </a:ext>
          </a:extLst>
        </xdr:cNvPr>
        <xdr:cNvCxnSpPr/>
      </xdr:nvCxnSpPr>
      <xdr:spPr>
        <a:xfrm flipH="1" flipV="1">
          <a:off x="12525038" y="12427772"/>
          <a:ext cx="445996" cy="145676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190500</xdr:colOff>
      <xdr:row>47</xdr:row>
      <xdr:rowOff>56030</xdr:rowOff>
    </xdr:from>
    <xdr:to>
      <xdr:col>40</xdr:col>
      <xdr:colOff>22412</xdr:colOff>
      <xdr:row>49</xdr:row>
      <xdr:rowOff>44825</xdr:rowOff>
    </xdr:to>
    <xdr:cxnSp macro="">
      <xdr:nvCxnSpPr>
        <xdr:cNvPr id="6" name="26 Conector recto de flecha">
          <a:extLst>
            <a:ext uri="{FF2B5EF4-FFF2-40B4-BE49-F238E27FC236}">
              <a16:creationId xmlns:a16="http://schemas.microsoft.com/office/drawing/2014/main" id="{56647E49-F8BB-4C21-ADED-FC27019CEA37}"/>
            </a:ext>
          </a:extLst>
        </xdr:cNvPr>
        <xdr:cNvCxnSpPr/>
      </xdr:nvCxnSpPr>
      <xdr:spPr>
        <a:xfrm flipH="1" flipV="1">
          <a:off x="12298680" y="12461390"/>
          <a:ext cx="403412" cy="476475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302559</xdr:colOff>
      <xdr:row>47</xdr:row>
      <xdr:rowOff>52651</xdr:rowOff>
    </xdr:from>
    <xdr:to>
      <xdr:col>36</xdr:col>
      <xdr:colOff>125398</xdr:colOff>
      <xdr:row>48</xdr:row>
      <xdr:rowOff>179294</xdr:rowOff>
    </xdr:to>
    <xdr:cxnSp macro="">
      <xdr:nvCxnSpPr>
        <xdr:cNvPr id="2" name="22 Conector recto de flecha">
          <a:extLst>
            <a:ext uri="{FF2B5EF4-FFF2-40B4-BE49-F238E27FC236}">
              <a16:creationId xmlns:a16="http://schemas.microsoft.com/office/drawing/2014/main" id="{B1FA1DF4-2BF4-403D-A0F9-E607AA9C1590}"/>
            </a:ext>
          </a:extLst>
        </xdr:cNvPr>
        <xdr:cNvCxnSpPr/>
      </xdr:nvCxnSpPr>
      <xdr:spPr>
        <a:xfrm flipV="1">
          <a:off x="10620039" y="12458011"/>
          <a:ext cx="1003939" cy="370483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293015</xdr:colOff>
      <xdr:row>46</xdr:row>
      <xdr:rowOff>112059</xdr:rowOff>
    </xdr:from>
    <xdr:to>
      <xdr:col>34</xdr:col>
      <xdr:colOff>268941</xdr:colOff>
      <xdr:row>47</xdr:row>
      <xdr:rowOff>49271</xdr:rowOff>
    </xdr:to>
    <xdr:cxnSp macro="">
      <xdr:nvCxnSpPr>
        <xdr:cNvPr id="3" name="23 Conector recto de flecha">
          <a:extLst>
            <a:ext uri="{FF2B5EF4-FFF2-40B4-BE49-F238E27FC236}">
              <a16:creationId xmlns:a16="http://schemas.microsoft.com/office/drawing/2014/main" id="{551D75E3-302A-40EE-8FB4-3C9C17FD30E5}"/>
            </a:ext>
          </a:extLst>
        </xdr:cNvPr>
        <xdr:cNvCxnSpPr/>
      </xdr:nvCxnSpPr>
      <xdr:spPr>
        <a:xfrm flipV="1">
          <a:off x="10622280" y="12273579"/>
          <a:ext cx="535641" cy="181052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145677</xdr:colOff>
      <xdr:row>47</xdr:row>
      <xdr:rowOff>44825</xdr:rowOff>
    </xdr:from>
    <xdr:to>
      <xdr:col>37</xdr:col>
      <xdr:colOff>156883</xdr:colOff>
      <xdr:row>48</xdr:row>
      <xdr:rowOff>89648</xdr:rowOff>
    </xdr:to>
    <xdr:cxnSp macro="">
      <xdr:nvCxnSpPr>
        <xdr:cNvPr id="4" name="24 Conector recto de flecha">
          <a:extLst>
            <a:ext uri="{FF2B5EF4-FFF2-40B4-BE49-F238E27FC236}">
              <a16:creationId xmlns:a16="http://schemas.microsoft.com/office/drawing/2014/main" id="{2FE81F0D-ADF3-47C5-8D91-9DED9A9C4B5F}"/>
            </a:ext>
          </a:extLst>
        </xdr:cNvPr>
        <xdr:cNvCxnSpPr/>
      </xdr:nvCxnSpPr>
      <xdr:spPr>
        <a:xfrm flipH="1" flipV="1">
          <a:off x="11949057" y="12450185"/>
          <a:ext cx="11206" cy="288663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39</xdr:col>
      <xdr:colOff>112058</xdr:colOff>
      <xdr:row>47</xdr:row>
      <xdr:rowOff>22412</xdr:rowOff>
    </xdr:from>
    <xdr:to>
      <xdr:col>40</xdr:col>
      <xdr:colOff>291354</xdr:colOff>
      <xdr:row>47</xdr:row>
      <xdr:rowOff>168088</xdr:rowOff>
    </xdr:to>
    <xdr:cxnSp macro="">
      <xdr:nvCxnSpPr>
        <xdr:cNvPr id="5" name="25 Conector recto de flecha">
          <a:extLst>
            <a:ext uri="{FF2B5EF4-FFF2-40B4-BE49-F238E27FC236}">
              <a16:creationId xmlns:a16="http://schemas.microsoft.com/office/drawing/2014/main" id="{0DD2C0C1-2417-47DC-92D9-118B70C52C5C}"/>
            </a:ext>
          </a:extLst>
        </xdr:cNvPr>
        <xdr:cNvCxnSpPr/>
      </xdr:nvCxnSpPr>
      <xdr:spPr>
        <a:xfrm flipH="1" flipV="1">
          <a:off x="12525038" y="12427772"/>
          <a:ext cx="445996" cy="145676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190500</xdr:colOff>
      <xdr:row>47</xdr:row>
      <xdr:rowOff>56030</xdr:rowOff>
    </xdr:from>
    <xdr:to>
      <xdr:col>40</xdr:col>
      <xdr:colOff>22412</xdr:colOff>
      <xdr:row>49</xdr:row>
      <xdr:rowOff>44825</xdr:rowOff>
    </xdr:to>
    <xdr:cxnSp macro="">
      <xdr:nvCxnSpPr>
        <xdr:cNvPr id="6" name="26 Conector recto de flecha">
          <a:extLst>
            <a:ext uri="{FF2B5EF4-FFF2-40B4-BE49-F238E27FC236}">
              <a16:creationId xmlns:a16="http://schemas.microsoft.com/office/drawing/2014/main" id="{619A12B6-A004-4EBA-890A-F85D20427A4D}"/>
            </a:ext>
          </a:extLst>
        </xdr:cNvPr>
        <xdr:cNvCxnSpPr/>
      </xdr:nvCxnSpPr>
      <xdr:spPr>
        <a:xfrm flipH="1" flipV="1">
          <a:off x="12298680" y="12461390"/>
          <a:ext cx="403412" cy="476475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302559</xdr:colOff>
      <xdr:row>47</xdr:row>
      <xdr:rowOff>52651</xdr:rowOff>
    </xdr:from>
    <xdr:to>
      <xdr:col>36</xdr:col>
      <xdr:colOff>125398</xdr:colOff>
      <xdr:row>48</xdr:row>
      <xdr:rowOff>179294</xdr:rowOff>
    </xdr:to>
    <xdr:cxnSp macro="">
      <xdr:nvCxnSpPr>
        <xdr:cNvPr id="2" name="22 Conector recto de flecha">
          <a:extLst>
            <a:ext uri="{FF2B5EF4-FFF2-40B4-BE49-F238E27FC236}">
              <a16:creationId xmlns:a16="http://schemas.microsoft.com/office/drawing/2014/main" id="{75B528E4-7111-4C8C-8371-8803F200AA6F}"/>
            </a:ext>
          </a:extLst>
        </xdr:cNvPr>
        <xdr:cNvCxnSpPr/>
      </xdr:nvCxnSpPr>
      <xdr:spPr>
        <a:xfrm flipV="1">
          <a:off x="10620039" y="12458011"/>
          <a:ext cx="1003939" cy="370483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293015</xdr:colOff>
      <xdr:row>46</xdr:row>
      <xdr:rowOff>112059</xdr:rowOff>
    </xdr:from>
    <xdr:to>
      <xdr:col>34</xdr:col>
      <xdr:colOff>268941</xdr:colOff>
      <xdr:row>47</xdr:row>
      <xdr:rowOff>49271</xdr:rowOff>
    </xdr:to>
    <xdr:cxnSp macro="">
      <xdr:nvCxnSpPr>
        <xdr:cNvPr id="3" name="23 Conector recto de flecha">
          <a:extLst>
            <a:ext uri="{FF2B5EF4-FFF2-40B4-BE49-F238E27FC236}">
              <a16:creationId xmlns:a16="http://schemas.microsoft.com/office/drawing/2014/main" id="{D0A0C5BA-FC1C-4A43-9506-8BAC5E91066F}"/>
            </a:ext>
          </a:extLst>
        </xdr:cNvPr>
        <xdr:cNvCxnSpPr/>
      </xdr:nvCxnSpPr>
      <xdr:spPr>
        <a:xfrm flipV="1">
          <a:off x="10622280" y="12273579"/>
          <a:ext cx="535641" cy="181052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145677</xdr:colOff>
      <xdr:row>47</xdr:row>
      <xdr:rowOff>44825</xdr:rowOff>
    </xdr:from>
    <xdr:to>
      <xdr:col>37</xdr:col>
      <xdr:colOff>156883</xdr:colOff>
      <xdr:row>48</xdr:row>
      <xdr:rowOff>89648</xdr:rowOff>
    </xdr:to>
    <xdr:cxnSp macro="">
      <xdr:nvCxnSpPr>
        <xdr:cNvPr id="4" name="24 Conector recto de flecha">
          <a:extLst>
            <a:ext uri="{FF2B5EF4-FFF2-40B4-BE49-F238E27FC236}">
              <a16:creationId xmlns:a16="http://schemas.microsoft.com/office/drawing/2014/main" id="{B0A5FDD6-8D9B-4F3A-9578-7343791664CA}"/>
            </a:ext>
          </a:extLst>
        </xdr:cNvPr>
        <xdr:cNvCxnSpPr/>
      </xdr:nvCxnSpPr>
      <xdr:spPr>
        <a:xfrm flipH="1" flipV="1">
          <a:off x="11949057" y="12450185"/>
          <a:ext cx="11206" cy="288663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39</xdr:col>
      <xdr:colOff>112058</xdr:colOff>
      <xdr:row>47</xdr:row>
      <xdr:rowOff>22412</xdr:rowOff>
    </xdr:from>
    <xdr:to>
      <xdr:col>40</xdr:col>
      <xdr:colOff>291354</xdr:colOff>
      <xdr:row>47</xdr:row>
      <xdr:rowOff>168088</xdr:rowOff>
    </xdr:to>
    <xdr:cxnSp macro="">
      <xdr:nvCxnSpPr>
        <xdr:cNvPr id="5" name="25 Conector recto de flecha">
          <a:extLst>
            <a:ext uri="{FF2B5EF4-FFF2-40B4-BE49-F238E27FC236}">
              <a16:creationId xmlns:a16="http://schemas.microsoft.com/office/drawing/2014/main" id="{5CC09A6E-5B0E-4F25-9A4D-25E8415A7297}"/>
            </a:ext>
          </a:extLst>
        </xdr:cNvPr>
        <xdr:cNvCxnSpPr/>
      </xdr:nvCxnSpPr>
      <xdr:spPr>
        <a:xfrm flipH="1" flipV="1">
          <a:off x="12525038" y="12427772"/>
          <a:ext cx="445996" cy="145676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190500</xdr:colOff>
      <xdr:row>47</xdr:row>
      <xdr:rowOff>56030</xdr:rowOff>
    </xdr:from>
    <xdr:to>
      <xdr:col>40</xdr:col>
      <xdr:colOff>22412</xdr:colOff>
      <xdr:row>49</xdr:row>
      <xdr:rowOff>44825</xdr:rowOff>
    </xdr:to>
    <xdr:cxnSp macro="">
      <xdr:nvCxnSpPr>
        <xdr:cNvPr id="6" name="26 Conector recto de flecha">
          <a:extLst>
            <a:ext uri="{FF2B5EF4-FFF2-40B4-BE49-F238E27FC236}">
              <a16:creationId xmlns:a16="http://schemas.microsoft.com/office/drawing/2014/main" id="{704C7E7D-EFA5-40B9-B58E-BD8E1FC60BCF}"/>
            </a:ext>
          </a:extLst>
        </xdr:cNvPr>
        <xdr:cNvCxnSpPr/>
      </xdr:nvCxnSpPr>
      <xdr:spPr>
        <a:xfrm flipH="1" flipV="1">
          <a:off x="12298680" y="12461390"/>
          <a:ext cx="403412" cy="476475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302559</xdr:colOff>
      <xdr:row>47</xdr:row>
      <xdr:rowOff>52651</xdr:rowOff>
    </xdr:from>
    <xdr:to>
      <xdr:col>36</xdr:col>
      <xdr:colOff>125398</xdr:colOff>
      <xdr:row>48</xdr:row>
      <xdr:rowOff>179294</xdr:rowOff>
    </xdr:to>
    <xdr:cxnSp macro="">
      <xdr:nvCxnSpPr>
        <xdr:cNvPr id="23" name="22 Conector recto de flecha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CxnSpPr/>
      </xdr:nvCxnSpPr>
      <xdr:spPr>
        <a:xfrm flipV="1">
          <a:off x="8785412" y="12233445"/>
          <a:ext cx="1302015" cy="395584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293015</xdr:colOff>
      <xdr:row>46</xdr:row>
      <xdr:rowOff>112059</xdr:rowOff>
    </xdr:from>
    <xdr:to>
      <xdr:col>34</xdr:col>
      <xdr:colOff>268941</xdr:colOff>
      <xdr:row>47</xdr:row>
      <xdr:rowOff>49271</xdr:rowOff>
    </xdr:to>
    <xdr:cxnSp macro="">
      <xdr:nvCxnSpPr>
        <xdr:cNvPr id="24" name="23 Conector recto de flecha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CxnSpPr/>
      </xdr:nvCxnSpPr>
      <xdr:spPr>
        <a:xfrm flipV="1">
          <a:off x="9089633" y="12079941"/>
          <a:ext cx="536220" cy="150124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145677</xdr:colOff>
      <xdr:row>47</xdr:row>
      <xdr:rowOff>44825</xdr:rowOff>
    </xdr:from>
    <xdr:to>
      <xdr:col>37</xdr:col>
      <xdr:colOff>156883</xdr:colOff>
      <xdr:row>48</xdr:row>
      <xdr:rowOff>89648</xdr:rowOff>
    </xdr:to>
    <xdr:cxnSp macro="">
      <xdr:nvCxnSpPr>
        <xdr:cNvPr id="25" name="24 Conector recto de flecha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CxnSpPr/>
      </xdr:nvCxnSpPr>
      <xdr:spPr>
        <a:xfrm flipH="1" flipV="1">
          <a:off x="10421471" y="12225619"/>
          <a:ext cx="11206" cy="313764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39</xdr:col>
      <xdr:colOff>112058</xdr:colOff>
      <xdr:row>47</xdr:row>
      <xdr:rowOff>22412</xdr:rowOff>
    </xdr:from>
    <xdr:to>
      <xdr:col>40</xdr:col>
      <xdr:colOff>291354</xdr:colOff>
      <xdr:row>47</xdr:row>
      <xdr:rowOff>168088</xdr:rowOff>
    </xdr:to>
    <xdr:cxnSp macro="">
      <xdr:nvCxnSpPr>
        <xdr:cNvPr id="26" name="25 Conector recto de flecha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CxnSpPr/>
      </xdr:nvCxnSpPr>
      <xdr:spPr>
        <a:xfrm flipH="1" flipV="1">
          <a:off x="11015382" y="12203206"/>
          <a:ext cx="425825" cy="145676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190500</xdr:colOff>
      <xdr:row>47</xdr:row>
      <xdr:rowOff>56030</xdr:rowOff>
    </xdr:from>
    <xdr:to>
      <xdr:col>40</xdr:col>
      <xdr:colOff>22412</xdr:colOff>
      <xdr:row>49</xdr:row>
      <xdr:rowOff>44825</xdr:rowOff>
    </xdr:to>
    <xdr:cxnSp macro="">
      <xdr:nvCxnSpPr>
        <xdr:cNvPr id="27" name="26 Conector recto de flecha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CxnSpPr/>
      </xdr:nvCxnSpPr>
      <xdr:spPr>
        <a:xfrm flipH="1" flipV="1">
          <a:off x="10780059" y="12236824"/>
          <a:ext cx="392206" cy="448236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C4E47-9EE5-45D8-A021-42A22F9ED8EC}">
  <sheetPr>
    <tabColor theme="9" tint="-0.249977111117893"/>
    <pageSetUpPr fitToPage="1"/>
  </sheetPr>
  <dimension ref="C1:BL78"/>
  <sheetViews>
    <sheetView topLeftCell="A14" zoomScale="74" zoomScaleNormal="69" zoomScalePageLayoutView="85" workbookViewId="0">
      <selection activeCell="AH5" sqref="AH5:BF38"/>
    </sheetView>
  </sheetViews>
  <sheetFormatPr baseColWidth="10" defaultColWidth="10.85546875" defaultRowHeight="15" x14ac:dyDescent="0.25"/>
  <cols>
    <col min="2" max="2" width="11.42578125" customWidth="1"/>
    <col min="3" max="3" width="3.85546875" customWidth="1"/>
    <col min="4" max="7" width="4.7109375" customWidth="1"/>
    <col min="8" max="8" width="4.42578125" customWidth="1"/>
    <col min="9" max="9" width="3.85546875" customWidth="1"/>
    <col min="10" max="10" width="4.7109375" customWidth="1"/>
    <col min="11" max="12" width="4.85546875" customWidth="1"/>
    <col min="13" max="14" width="4.42578125" customWidth="1"/>
    <col min="15" max="15" width="3.85546875" customWidth="1"/>
    <col min="16" max="20" width="4.42578125" customWidth="1"/>
    <col min="21" max="21" width="3.85546875" customWidth="1"/>
    <col min="22" max="26" width="4.42578125" customWidth="1"/>
    <col min="27" max="27" width="3.85546875" customWidth="1"/>
    <col min="28" max="32" width="4.42578125" customWidth="1"/>
    <col min="33" max="33" width="4.7109375" hidden="1" customWidth="1"/>
    <col min="34" max="34" width="3.85546875" customWidth="1"/>
    <col min="35" max="39" width="4.42578125" customWidth="1"/>
    <col min="40" max="40" width="3.85546875" customWidth="1"/>
    <col min="41" max="45" width="4.42578125" customWidth="1"/>
    <col min="46" max="46" width="3.85546875" customWidth="1"/>
    <col min="47" max="51" width="4.42578125" customWidth="1"/>
    <col min="52" max="52" width="3.85546875" customWidth="1"/>
    <col min="53" max="57" width="4.42578125" customWidth="1"/>
    <col min="58" max="58" width="3.85546875" customWidth="1"/>
    <col min="59" max="63" width="4.42578125" customWidth="1"/>
    <col min="64" max="64" width="3.85546875" customWidth="1"/>
  </cols>
  <sheetData>
    <row r="1" spans="3:64" ht="33.75" x14ac:dyDescent="0.5">
      <c r="C1" s="55" t="s">
        <v>50</v>
      </c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/>
      <c r="AG1" s="55"/>
      <c r="AH1" s="55"/>
      <c r="AI1" s="55"/>
      <c r="AJ1" s="55"/>
      <c r="AK1" s="55"/>
      <c r="AL1" s="55"/>
      <c r="AM1" s="55"/>
      <c r="AN1" s="55"/>
      <c r="AO1" s="55"/>
      <c r="AP1" s="55"/>
      <c r="AQ1" s="55"/>
      <c r="AR1" s="55"/>
      <c r="AS1" s="55"/>
      <c r="AT1" s="55"/>
      <c r="AU1" s="55"/>
      <c r="AV1" s="55"/>
      <c r="AW1" s="55"/>
      <c r="AX1" s="55"/>
      <c r="AY1" s="55"/>
      <c r="AZ1" s="55"/>
      <c r="BA1" s="55"/>
      <c r="BB1" s="55"/>
      <c r="BC1" s="55"/>
      <c r="BD1" s="55"/>
      <c r="BE1" s="55"/>
      <c r="BF1" s="55"/>
      <c r="BG1" s="48"/>
      <c r="BH1" s="48"/>
      <c r="BI1" s="48"/>
      <c r="BJ1" s="48"/>
      <c r="BK1" s="48"/>
    </row>
    <row r="2" spans="3:64" ht="26.25" x14ac:dyDescent="0.4">
      <c r="C2" s="56" t="s">
        <v>51</v>
      </c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49"/>
      <c r="BH2" s="49"/>
      <c r="BI2" s="49"/>
      <c r="BJ2" s="49"/>
      <c r="BK2" s="49"/>
    </row>
    <row r="3" spans="3:64" ht="21" x14ac:dyDescent="0.35">
      <c r="C3" s="57" t="s">
        <v>83</v>
      </c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0"/>
      <c r="BH3" s="50"/>
      <c r="BI3" s="50"/>
      <c r="BJ3" s="50"/>
      <c r="BK3" s="50"/>
    </row>
    <row r="5" spans="3:64" ht="15" customHeight="1" x14ac:dyDescent="0.25">
      <c r="D5" s="58" t="s">
        <v>32</v>
      </c>
      <c r="E5" s="58"/>
      <c r="F5" s="58"/>
      <c r="G5" s="58"/>
      <c r="H5" s="58"/>
      <c r="I5" s="1"/>
      <c r="J5" s="58" t="s">
        <v>33</v>
      </c>
      <c r="K5" s="58"/>
      <c r="L5" s="58"/>
      <c r="M5" s="58"/>
      <c r="N5" s="58"/>
      <c r="O5" s="1"/>
      <c r="P5" s="58" t="s">
        <v>34</v>
      </c>
      <c r="Q5" s="58"/>
      <c r="R5" s="58"/>
      <c r="S5" s="58"/>
      <c r="T5" s="58"/>
      <c r="U5" s="1"/>
      <c r="V5" s="58" t="s">
        <v>35</v>
      </c>
      <c r="W5" s="58"/>
      <c r="X5" s="58"/>
      <c r="Y5" s="58"/>
      <c r="Z5" s="58"/>
      <c r="AA5" s="1"/>
      <c r="AB5" s="58" t="s">
        <v>36</v>
      </c>
      <c r="AC5" s="58"/>
      <c r="AD5" s="58"/>
      <c r="AE5" s="58"/>
      <c r="AF5" s="58"/>
      <c r="AG5" s="58"/>
      <c r="AH5" s="1"/>
      <c r="AI5" s="58" t="s">
        <v>37</v>
      </c>
      <c r="AJ5" s="58"/>
      <c r="AK5" s="58"/>
      <c r="AL5" s="58"/>
      <c r="AM5" s="58"/>
      <c r="AN5" s="1"/>
      <c r="AO5" s="58" t="s">
        <v>38</v>
      </c>
      <c r="AP5" s="58"/>
      <c r="AQ5" s="58"/>
      <c r="AR5" s="58"/>
      <c r="AS5" s="58"/>
      <c r="AT5" s="1"/>
      <c r="AU5" s="58" t="s">
        <v>39</v>
      </c>
      <c r="AV5" s="58"/>
      <c r="AW5" s="58"/>
      <c r="AX5" s="58"/>
      <c r="AY5" s="58"/>
      <c r="AZ5" s="1"/>
      <c r="BA5" s="58" t="s">
        <v>96</v>
      </c>
      <c r="BB5" s="58"/>
      <c r="BC5" s="58"/>
      <c r="BD5" s="58"/>
      <c r="BE5" s="58"/>
      <c r="BF5" s="1"/>
      <c r="BG5" s="58"/>
      <c r="BH5" s="58"/>
      <c r="BI5" s="58"/>
      <c r="BJ5" s="58"/>
      <c r="BK5" s="58"/>
    </row>
    <row r="6" spans="3:64" x14ac:dyDescent="0.25"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70" t="s">
        <v>262</v>
      </c>
      <c r="AJ6" s="70"/>
      <c r="AK6" s="70"/>
      <c r="AL6" s="70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18"/>
      <c r="BG6" s="44"/>
      <c r="BH6" s="44"/>
      <c r="BI6" s="44"/>
      <c r="BJ6" s="44"/>
      <c r="BK6" s="44"/>
      <c r="BL6" s="45"/>
    </row>
    <row r="7" spans="3:64" s="6" customFormat="1" ht="18" customHeight="1" x14ac:dyDescent="0.25">
      <c r="C7" s="18"/>
      <c r="D7" s="59" t="s">
        <v>41</v>
      </c>
      <c r="E7" s="59"/>
      <c r="F7" s="59"/>
      <c r="G7" s="59"/>
      <c r="H7" s="60"/>
      <c r="I7" s="24"/>
      <c r="J7" s="61" t="s">
        <v>43</v>
      </c>
      <c r="K7" s="59"/>
      <c r="L7" s="59"/>
      <c r="M7" s="59"/>
      <c r="N7" s="60"/>
      <c r="O7" s="24"/>
      <c r="P7" s="62" t="s">
        <v>66</v>
      </c>
      <c r="Q7" s="62"/>
      <c r="R7" s="62"/>
      <c r="S7" s="62"/>
      <c r="T7" s="62"/>
      <c r="U7" s="24"/>
      <c r="V7" s="62" t="s">
        <v>72</v>
      </c>
      <c r="W7" s="62"/>
      <c r="X7" s="62"/>
      <c r="Y7" s="62"/>
      <c r="Z7" s="62"/>
      <c r="AA7" s="24"/>
      <c r="AB7" s="61" t="s">
        <v>80</v>
      </c>
      <c r="AC7" s="59"/>
      <c r="AD7" s="59"/>
      <c r="AE7" s="59"/>
      <c r="AF7" s="59"/>
      <c r="AG7" s="60"/>
      <c r="AH7" s="24"/>
      <c r="AI7" s="63" t="s">
        <v>174</v>
      </c>
      <c r="AJ7" s="63"/>
      <c r="AK7" s="63"/>
      <c r="AL7" s="63"/>
      <c r="AM7" s="63"/>
      <c r="AN7" s="24"/>
      <c r="AO7" s="64" t="s">
        <v>182</v>
      </c>
      <c r="AP7" s="64"/>
      <c r="AQ7" s="64"/>
      <c r="AR7" s="64"/>
      <c r="AS7" s="65"/>
      <c r="AT7" s="24"/>
      <c r="AU7" s="66" t="s">
        <v>158</v>
      </c>
      <c r="AV7" s="64"/>
      <c r="AW7" s="64"/>
      <c r="AX7" s="64"/>
      <c r="AY7" s="65"/>
      <c r="AZ7" s="24"/>
      <c r="BA7" s="67" t="s">
        <v>196</v>
      </c>
      <c r="BB7" s="67"/>
      <c r="BC7" s="67"/>
      <c r="BD7" s="67"/>
      <c r="BE7" s="68"/>
      <c r="BF7" s="24"/>
      <c r="BG7" s="69"/>
      <c r="BH7" s="69"/>
      <c r="BI7" s="69"/>
      <c r="BJ7" s="69"/>
      <c r="BK7" s="69"/>
      <c r="BL7" s="46"/>
    </row>
    <row r="8" spans="3:64" ht="26.25" customHeight="1" x14ac:dyDescent="0.25">
      <c r="C8" s="18"/>
      <c r="D8" s="71" t="s">
        <v>26</v>
      </c>
      <c r="E8" s="71"/>
      <c r="F8" s="71"/>
      <c r="G8" s="71"/>
      <c r="H8" s="72"/>
      <c r="I8" s="73"/>
      <c r="J8" s="74" t="s">
        <v>93</v>
      </c>
      <c r="K8" s="74"/>
      <c r="L8" s="74"/>
      <c r="M8" s="74"/>
      <c r="N8" s="74"/>
      <c r="O8" s="73"/>
      <c r="P8" s="76" t="s">
        <v>62</v>
      </c>
      <c r="Q8" s="76"/>
      <c r="R8" s="76"/>
      <c r="S8" s="76"/>
      <c r="T8" s="76"/>
      <c r="U8" s="31"/>
      <c r="V8" s="76" t="s">
        <v>71</v>
      </c>
      <c r="W8" s="76"/>
      <c r="X8" s="76"/>
      <c r="Y8" s="76"/>
      <c r="Z8" s="76"/>
      <c r="AA8" s="31"/>
      <c r="AB8" s="78" t="s">
        <v>81</v>
      </c>
      <c r="AC8" s="79"/>
      <c r="AD8" s="79"/>
      <c r="AE8" s="79"/>
      <c r="AF8" s="79"/>
      <c r="AG8" s="4"/>
      <c r="AH8" s="31"/>
      <c r="AI8" s="76" t="s">
        <v>173</v>
      </c>
      <c r="AJ8" s="76"/>
      <c r="AK8" s="76"/>
      <c r="AL8" s="76"/>
      <c r="AM8" s="76"/>
      <c r="AN8" s="18"/>
      <c r="AO8" s="76" t="s">
        <v>183</v>
      </c>
      <c r="AP8" s="76"/>
      <c r="AQ8" s="76"/>
      <c r="AR8" s="76"/>
      <c r="AS8" s="76"/>
      <c r="AT8" s="18"/>
      <c r="AU8" s="76" t="s">
        <v>189</v>
      </c>
      <c r="AV8" s="76"/>
      <c r="AW8" s="76"/>
      <c r="AX8" s="76"/>
      <c r="AY8" s="76"/>
      <c r="AZ8" s="18"/>
      <c r="BA8" s="80" t="s">
        <v>100</v>
      </c>
      <c r="BB8" s="80"/>
      <c r="BC8" s="80"/>
      <c r="BD8" s="80"/>
      <c r="BE8" s="81"/>
      <c r="BF8" s="18"/>
      <c r="BG8" s="84"/>
      <c r="BH8" s="84"/>
      <c r="BI8" s="84"/>
      <c r="BJ8" s="84"/>
      <c r="BK8" s="84"/>
      <c r="BL8" s="45"/>
    </row>
    <row r="9" spans="3:64" ht="26.25" customHeight="1" x14ac:dyDescent="0.25">
      <c r="C9" s="18"/>
      <c r="D9" s="71"/>
      <c r="E9" s="71"/>
      <c r="F9" s="71"/>
      <c r="G9" s="71"/>
      <c r="H9" s="72"/>
      <c r="I9" s="73"/>
      <c r="J9" s="75"/>
      <c r="K9" s="75"/>
      <c r="L9" s="75"/>
      <c r="M9" s="75"/>
      <c r="N9" s="75"/>
      <c r="O9" s="73"/>
      <c r="P9" s="77"/>
      <c r="Q9" s="77"/>
      <c r="R9" s="77"/>
      <c r="S9" s="77"/>
      <c r="T9" s="77"/>
      <c r="U9" s="31"/>
      <c r="V9" s="77"/>
      <c r="W9" s="77"/>
      <c r="X9" s="77"/>
      <c r="Y9" s="77"/>
      <c r="Z9" s="77"/>
      <c r="AA9" s="31"/>
      <c r="AB9" s="78"/>
      <c r="AC9" s="79"/>
      <c r="AD9" s="79"/>
      <c r="AE9" s="79"/>
      <c r="AF9" s="79"/>
      <c r="AG9" s="38"/>
      <c r="AH9" s="31"/>
      <c r="AI9" s="77"/>
      <c r="AJ9" s="77"/>
      <c r="AK9" s="77"/>
      <c r="AL9" s="77"/>
      <c r="AM9" s="77"/>
      <c r="AN9" s="18"/>
      <c r="AO9" s="77"/>
      <c r="AP9" s="77"/>
      <c r="AQ9" s="77"/>
      <c r="AR9" s="77"/>
      <c r="AS9" s="77"/>
      <c r="AT9" s="18"/>
      <c r="AU9" s="77"/>
      <c r="AV9" s="77"/>
      <c r="AW9" s="77"/>
      <c r="AX9" s="77"/>
      <c r="AY9" s="77"/>
      <c r="AZ9" s="18"/>
      <c r="BA9" s="82"/>
      <c r="BB9" s="82"/>
      <c r="BC9" s="82"/>
      <c r="BD9" s="82"/>
      <c r="BE9" s="83"/>
      <c r="BF9" s="18"/>
      <c r="BG9" s="84"/>
      <c r="BH9" s="84"/>
      <c r="BI9" s="84"/>
      <c r="BJ9" s="84"/>
      <c r="BK9" s="84"/>
      <c r="BL9" s="45"/>
    </row>
    <row r="10" spans="3:64" s="6" customFormat="1" ht="21" customHeight="1" x14ac:dyDescent="0.25">
      <c r="C10" s="18"/>
      <c r="D10" s="22">
        <v>2</v>
      </c>
      <c r="E10" s="22">
        <v>0</v>
      </c>
      <c r="F10" s="22">
        <v>2</v>
      </c>
      <c r="G10" s="22">
        <v>1</v>
      </c>
      <c r="H10" s="10" cm="1">
        <f t="array" ref="H10">SUM((D10:G10)*(0.0625))*16</f>
        <v>5</v>
      </c>
      <c r="I10" s="73"/>
      <c r="J10" s="12">
        <v>2</v>
      </c>
      <c r="K10" s="22">
        <v>0</v>
      </c>
      <c r="L10" s="22">
        <v>2</v>
      </c>
      <c r="M10" s="22">
        <v>1</v>
      </c>
      <c r="N10" s="10" cm="1">
        <f t="array" ref="N10">SUM((J10:M10)*(0.0625))*16</f>
        <v>5</v>
      </c>
      <c r="O10" s="73"/>
      <c r="P10" s="32">
        <v>4</v>
      </c>
      <c r="Q10" s="23">
        <v>0</v>
      </c>
      <c r="R10" s="23">
        <v>0</v>
      </c>
      <c r="S10" s="23">
        <v>4</v>
      </c>
      <c r="T10" s="10" cm="1">
        <f t="array" ref="T10">SUM((P10:S10)*(0.0625))*16</f>
        <v>8</v>
      </c>
      <c r="U10" s="31"/>
      <c r="V10" s="32">
        <v>4</v>
      </c>
      <c r="W10" s="23">
        <v>0</v>
      </c>
      <c r="X10" s="23">
        <v>0</v>
      </c>
      <c r="Y10" s="23">
        <v>4</v>
      </c>
      <c r="Z10" s="10" cm="1">
        <f t="array" ref="Z10">SUM((V10:Y10)*(0.0625))*16</f>
        <v>8</v>
      </c>
      <c r="AA10" s="31"/>
      <c r="AB10" s="32">
        <v>4</v>
      </c>
      <c r="AC10" s="23">
        <v>0</v>
      </c>
      <c r="AD10" s="23">
        <v>0</v>
      </c>
      <c r="AE10" s="23">
        <v>4</v>
      </c>
      <c r="AF10" s="10" cm="1">
        <f t="array" ref="AF10">SUM((AB10:AE10)*(0.0625))*16</f>
        <v>8</v>
      </c>
      <c r="AG10" s="10"/>
      <c r="AH10" s="31"/>
      <c r="AI10" s="32">
        <v>4</v>
      </c>
      <c r="AJ10" s="23">
        <v>0</v>
      </c>
      <c r="AK10" s="23">
        <v>0</v>
      </c>
      <c r="AL10" s="23">
        <v>4</v>
      </c>
      <c r="AM10" s="10" cm="1">
        <f t="array" ref="AM10">SUM((AI10:AL10)*(0.0625))*16</f>
        <v>8</v>
      </c>
      <c r="AN10" s="24"/>
      <c r="AO10" s="32">
        <v>4</v>
      </c>
      <c r="AP10" s="23">
        <v>0</v>
      </c>
      <c r="AQ10" s="23">
        <v>2</v>
      </c>
      <c r="AR10" s="23">
        <v>4</v>
      </c>
      <c r="AS10" s="10" cm="1">
        <f t="array" ref="AS10">SUM((AO10:AR10)*(0.0625))*16</f>
        <v>10</v>
      </c>
      <c r="AT10" s="24"/>
      <c r="AU10" s="32">
        <v>4</v>
      </c>
      <c r="AV10" s="23">
        <v>0</v>
      </c>
      <c r="AW10" s="23">
        <v>2</v>
      </c>
      <c r="AX10" s="23">
        <v>4</v>
      </c>
      <c r="AY10" s="10" cm="1">
        <f t="array" ref="AY10">SUM((AU10:AX10)*(0.0625))*16</f>
        <v>10</v>
      </c>
      <c r="AZ10" s="24"/>
      <c r="BA10" s="32">
        <v>4</v>
      </c>
      <c r="BB10" s="23">
        <v>0</v>
      </c>
      <c r="BC10" s="23">
        <v>0</v>
      </c>
      <c r="BD10" s="23">
        <v>4</v>
      </c>
      <c r="BE10" s="10" cm="1">
        <f t="array" ref="BE10">SUM((BA10:BD10)*(0.0625))*16</f>
        <v>8</v>
      </c>
      <c r="BF10" s="24"/>
      <c r="BG10" s="47"/>
      <c r="BH10" s="47"/>
      <c r="BI10" s="47"/>
      <c r="BJ10" s="47"/>
      <c r="BK10" s="47"/>
      <c r="BL10" s="46"/>
    </row>
    <row r="11" spans="3:64" x14ac:dyDescent="0.25">
      <c r="C11" s="18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44"/>
      <c r="BH11" s="44"/>
      <c r="BI11" s="44"/>
      <c r="BJ11" s="44"/>
      <c r="BK11" s="44"/>
      <c r="BL11" s="45"/>
    </row>
    <row r="12" spans="3:64" s="6" customFormat="1" ht="18" customHeight="1" x14ac:dyDescent="0.25">
      <c r="C12" s="18"/>
      <c r="D12" s="59" t="s">
        <v>42</v>
      </c>
      <c r="E12" s="59"/>
      <c r="F12" s="59"/>
      <c r="G12" s="59"/>
      <c r="H12" s="60"/>
      <c r="I12" s="73"/>
      <c r="J12" s="61" t="s">
        <v>44</v>
      </c>
      <c r="K12" s="59"/>
      <c r="L12" s="59"/>
      <c r="M12" s="59"/>
      <c r="N12" s="60"/>
      <c r="O12" s="73"/>
      <c r="P12" s="62" t="s">
        <v>70</v>
      </c>
      <c r="Q12" s="62"/>
      <c r="R12" s="62"/>
      <c r="S12" s="62"/>
      <c r="T12" s="62"/>
      <c r="U12" s="31"/>
      <c r="V12" s="62" t="s">
        <v>105</v>
      </c>
      <c r="W12" s="62"/>
      <c r="X12" s="62"/>
      <c r="Y12" s="62"/>
      <c r="Z12" s="62"/>
      <c r="AA12" s="31"/>
      <c r="AB12" s="67" t="s">
        <v>82</v>
      </c>
      <c r="AC12" s="67"/>
      <c r="AD12" s="67"/>
      <c r="AE12" s="67"/>
      <c r="AF12" s="96"/>
      <c r="AG12" s="34"/>
      <c r="AH12" s="31"/>
      <c r="AI12" s="63" t="s">
        <v>176</v>
      </c>
      <c r="AJ12" s="63"/>
      <c r="AK12" s="63"/>
      <c r="AL12" s="63"/>
      <c r="AM12" s="63"/>
      <c r="AN12" s="24"/>
      <c r="AO12" s="64" t="s">
        <v>184</v>
      </c>
      <c r="AP12" s="64"/>
      <c r="AQ12" s="64"/>
      <c r="AR12" s="64"/>
      <c r="AS12" s="64"/>
      <c r="AT12" s="24"/>
      <c r="AU12" s="64" t="s">
        <v>190</v>
      </c>
      <c r="AV12" s="64"/>
      <c r="AW12" s="64"/>
      <c r="AX12" s="64"/>
      <c r="AY12" s="64"/>
      <c r="AZ12" s="24"/>
      <c r="BA12" s="97" t="s">
        <v>258</v>
      </c>
      <c r="BB12" s="98"/>
      <c r="BC12" s="98"/>
      <c r="BD12" s="98"/>
      <c r="BE12" s="98"/>
      <c r="BF12" s="24"/>
      <c r="BG12" s="69"/>
      <c r="BH12" s="69"/>
      <c r="BI12" s="69"/>
      <c r="BJ12" s="69"/>
      <c r="BK12" s="69"/>
      <c r="BL12" s="46"/>
    </row>
    <row r="13" spans="3:64" ht="27" customHeight="1" x14ac:dyDescent="0.25">
      <c r="C13" s="18"/>
      <c r="D13" s="71" t="s">
        <v>40</v>
      </c>
      <c r="E13" s="71"/>
      <c r="F13" s="71"/>
      <c r="G13" s="71"/>
      <c r="H13" s="72"/>
      <c r="I13" s="73"/>
      <c r="J13" s="74" t="s">
        <v>31</v>
      </c>
      <c r="K13" s="74"/>
      <c r="L13" s="74"/>
      <c r="M13" s="74"/>
      <c r="N13" s="74"/>
      <c r="O13" s="73"/>
      <c r="P13" s="76" t="s">
        <v>64</v>
      </c>
      <c r="Q13" s="76"/>
      <c r="R13" s="76"/>
      <c r="S13" s="76"/>
      <c r="T13" s="76"/>
      <c r="U13" s="31"/>
      <c r="V13" s="85" t="s">
        <v>73</v>
      </c>
      <c r="W13" s="86"/>
      <c r="X13" s="86"/>
      <c r="Y13" s="86"/>
      <c r="Z13" s="87"/>
      <c r="AA13" s="31"/>
      <c r="AB13" s="76" t="s">
        <v>85</v>
      </c>
      <c r="AC13" s="76"/>
      <c r="AD13" s="76"/>
      <c r="AE13" s="76"/>
      <c r="AF13" s="88"/>
      <c r="AG13" s="4"/>
      <c r="AH13" s="31"/>
      <c r="AI13" s="76" t="s">
        <v>175</v>
      </c>
      <c r="AJ13" s="76"/>
      <c r="AK13" s="76"/>
      <c r="AL13" s="76"/>
      <c r="AM13" s="76"/>
      <c r="AN13" s="18"/>
      <c r="AO13" s="76" t="s">
        <v>185</v>
      </c>
      <c r="AP13" s="76"/>
      <c r="AQ13" s="76"/>
      <c r="AR13" s="76"/>
      <c r="AS13" s="76"/>
      <c r="AT13" s="18"/>
      <c r="AU13" s="90" t="s">
        <v>191</v>
      </c>
      <c r="AV13" s="76"/>
      <c r="AW13" s="76"/>
      <c r="AX13" s="76"/>
      <c r="AY13" s="76"/>
      <c r="AZ13" s="18"/>
      <c r="BA13" s="92" t="s">
        <v>256</v>
      </c>
      <c r="BB13" s="92"/>
      <c r="BC13" s="92"/>
      <c r="BD13" s="92"/>
      <c r="BE13" s="93"/>
      <c r="BF13" s="18"/>
      <c r="BG13" s="99"/>
      <c r="BH13" s="99"/>
      <c r="BI13" s="99"/>
      <c r="BJ13" s="99"/>
      <c r="BK13" s="99"/>
      <c r="BL13" s="45"/>
    </row>
    <row r="14" spans="3:64" ht="27" customHeight="1" x14ac:dyDescent="0.25">
      <c r="C14" s="18"/>
      <c r="D14" s="71"/>
      <c r="E14" s="71"/>
      <c r="F14" s="71"/>
      <c r="G14" s="71"/>
      <c r="H14" s="72"/>
      <c r="I14" s="73"/>
      <c r="J14" s="75"/>
      <c r="K14" s="75"/>
      <c r="L14" s="75"/>
      <c r="M14" s="75"/>
      <c r="N14" s="75"/>
      <c r="O14" s="73"/>
      <c r="P14" s="77"/>
      <c r="Q14" s="77"/>
      <c r="R14" s="77"/>
      <c r="S14" s="77"/>
      <c r="T14" s="77"/>
      <c r="U14" s="31"/>
      <c r="V14" s="85"/>
      <c r="W14" s="86"/>
      <c r="X14" s="86"/>
      <c r="Y14" s="86"/>
      <c r="Z14" s="87"/>
      <c r="AA14" s="31"/>
      <c r="AB14" s="77"/>
      <c r="AC14" s="77"/>
      <c r="AD14" s="77"/>
      <c r="AE14" s="77"/>
      <c r="AF14" s="89"/>
      <c r="AG14" s="38"/>
      <c r="AH14" s="31"/>
      <c r="AI14" s="77"/>
      <c r="AJ14" s="77"/>
      <c r="AK14" s="77"/>
      <c r="AL14" s="77"/>
      <c r="AM14" s="77"/>
      <c r="AN14" s="18"/>
      <c r="AO14" s="77"/>
      <c r="AP14" s="77"/>
      <c r="AQ14" s="77"/>
      <c r="AR14" s="77"/>
      <c r="AS14" s="77"/>
      <c r="AT14" s="18"/>
      <c r="AU14" s="91"/>
      <c r="AV14" s="77"/>
      <c r="AW14" s="77"/>
      <c r="AX14" s="77"/>
      <c r="AY14" s="77"/>
      <c r="AZ14" s="18"/>
      <c r="BA14" s="94"/>
      <c r="BB14" s="94"/>
      <c r="BC14" s="94"/>
      <c r="BD14" s="94"/>
      <c r="BE14" s="95"/>
      <c r="BF14" s="18"/>
      <c r="BG14" s="99"/>
      <c r="BH14" s="99"/>
      <c r="BI14" s="99"/>
      <c r="BJ14" s="99"/>
      <c r="BK14" s="99"/>
      <c r="BL14" s="45"/>
    </row>
    <row r="15" spans="3:64" s="6" customFormat="1" ht="21" customHeight="1" x14ac:dyDescent="0.25">
      <c r="C15" s="18"/>
      <c r="D15" s="22">
        <v>2</v>
      </c>
      <c r="E15" s="22">
        <v>0</v>
      </c>
      <c r="F15" s="22">
        <v>2</v>
      </c>
      <c r="G15" s="22">
        <v>1</v>
      </c>
      <c r="H15" s="10" cm="1">
        <f t="array" ref="H15">SUM((D15:G15)*(0.0625))*16</f>
        <v>5</v>
      </c>
      <c r="I15" s="73"/>
      <c r="J15" s="12">
        <v>2</v>
      </c>
      <c r="K15" s="22">
        <v>0</v>
      </c>
      <c r="L15" s="22">
        <v>2</v>
      </c>
      <c r="M15" s="22">
        <v>1</v>
      </c>
      <c r="N15" s="10" cm="1">
        <f t="array" ref="N15">SUM((J15:M15)*(0.0625))*16</f>
        <v>5</v>
      </c>
      <c r="O15" s="73"/>
      <c r="P15" s="32">
        <v>4</v>
      </c>
      <c r="Q15" s="23">
        <v>0</v>
      </c>
      <c r="R15" s="23">
        <v>0</v>
      </c>
      <c r="S15" s="23">
        <v>4</v>
      </c>
      <c r="T15" s="10" cm="1">
        <f t="array" ref="T15">SUM((P15:S15)*(0.0625))*16</f>
        <v>8</v>
      </c>
      <c r="U15" s="31"/>
      <c r="V15" s="32">
        <v>4</v>
      </c>
      <c r="W15" s="23">
        <v>0</v>
      </c>
      <c r="X15" s="23">
        <v>0</v>
      </c>
      <c r="Y15" s="23">
        <v>4</v>
      </c>
      <c r="Z15" s="10" cm="1">
        <f t="array" ref="Z15">SUM((V15:Y15)*(0.0625))*16</f>
        <v>8</v>
      </c>
      <c r="AA15" s="31"/>
      <c r="AB15" s="32">
        <v>4</v>
      </c>
      <c r="AC15" s="23">
        <v>0</v>
      </c>
      <c r="AD15" s="23">
        <v>0</v>
      </c>
      <c r="AE15" s="23">
        <v>4</v>
      </c>
      <c r="AF15" s="10" cm="1">
        <f t="array" ref="AF15">SUM((AB15:AE15)*(0.0625))*16</f>
        <v>8</v>
      </c>
      <c r="AG15" s="10"/>
      <c r="AH15" s="31"/>
      <c r="AI15" s="32">
        <v>4</v>
      </c>
      <c r="AJ15" s="23">
        <v>0</v>
      </c>
      <c r="AK15" s="23">
        <v>0</v>
      </c>
      <c r="AL15" s="23">
        <v>4</v>
      </c>
      <c r="AM15" s="10" cm="1">
        <f t="array" ref="AM15">SUM((AI15:AL15)*(0.0625))*16</f>
        <v>8</v>
      </c>
      <c r="AN15" s="24"/>
      <c r="AO15" s="32">
        <v>4</v>
      </c>
      <c r="AP15" s="23">
        <v>0</v>
      </c>
      <c r="AQ15" s="23">
        <v>2</v>
      </c>
      <c r="AR15" s="23">
        <v>4</v>
      </c>
      <c r="AS15" s="10" cm="1">
        <f t="array" ref="AS15">SUM((AO15:AR15)*(0.0625))*16</f>
        <v>10</v>
      </c>
      <c r="AT15" s="24"/>
      <c r="AU15" s="32">
        <v>4</v>
      </c>
      <c r="AV15" s="23">
        <v>0</v>
      </c>
      <c r="AW15" s="23">
        <v>2</v>
      </c>
      <c r="AX15" s="23">
        <v>4</v>
      </c>
      <c r="AY15" s="10" cm="1">
        <f t="array" ref="AY15">SUM((AU15:AX15)*(0.0625))*16</f>
        <v>10</v>
      </c>
      <c r="AZ15" s="24"/>
      <c r="BA15" s="32">
        <v>4</v>
      </c>
      <c r="BB15" s="23">
        <v>0</v>
      </c>
      <c r="BC15" s="23">
        <v>2</v>
      </c>
      <c r="BD15" s="23">
        <v>4</v>
      </c>
      <c r="BE15" s="10" cm="1">
        <f t="array" ref="BE15">SUM((BA15:BD15)*(0.0625))*16</f>
        <v>10</v>
      </c>
      <c r="BF15" s="24"/>
      <c r="BG15" s="47"/>
      <c r="BH15" s="47"/>
      <c r="BI15" s="47"/>
      <c r="BJ15" s="47"/>
      <c r="BK15" s="47"/>
      <c r="BL15" s="46"/>
    </row>
    <row r="16" spans="3:64" ht="15" customHeight="1" x14ac:dyDescent="0.25"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9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44"/>
      <c r="BH16" s="44"/>
      <c r="BI16" s="44"/>
      <c r="BJ16" s="44"/>
      <c r="BK16" s="44"/>
      <c r="BL16" s="45"/>
    </row>
    <row r="17" spans="3:64" s="6" customFormat="1" ht="18" customHeight="1" x14ac:dyDescent="0.25">
      <c r="C17" s="18"/>
      <c r="D17" s="100" t="s">
        <v>54</v>
      </c>
      <c r="E17" s="101"/>
      <c r="F17" s="101"/>
      <c r="G17" s="101"/>
      <c r="H17" s="101"/>
      <c r="I17" s="31"/>
      <c r="J17" s="64" t="s">
        <v>94</v>
      </c>
      <c r="K17" s="64"/>
      <c r="L17" s="64"/>
      <c r="M17" s="64"/>
      <c r="N17" s="64"/>
      <c r="O17" s="31"/>
      <c r="P17" s="62" t="s">
        <v>95</v>
      </c>
      <c r="Q17" s="62"/>
      <c r="R17" s="62"/>
      <c r="S17" s="62"/>
      <c r="T17" s="62"/>
      <c r="U17" s="31"/>
      <c r="V17" s="62" t="s">
        <v>74</v>
      </c>
      <c r="W17" s="62"/>
      <c r="X17" s="62"/>
      <c r="Y17" s="62"/>
      <c r="Z17" s="62"/>
      <c r="AA17" s="31"/>
      <c r="AB17" s="65" t="s">
        <v>84</v>
      </c>
      <c r="AC17" s="102"/>
      <c r="AD17" s="102"/>
      <c r="AE17" s="102"/>
      <c r="AF17" s="102"/>
      <c r="AG17" s="66"/>
      <c r="AH17" s="31"/>
      <c r="AI17" s="64" t="s">
        <v>177</v>
      </c>
      <c r="AJ17" s="64"/>
      <c r="AK17" s="64"/>
      <c r="AL17" s="64"/>
      <c r="AM17" s="64"/>
      <c r="AN17" s="24"/>
      <c r="AO17" s="64" t="s">
        <v>152</v>
      </c>
      <c r="AP17" s="64"/>
      <c r="AQ17" s="64"/>
      <c r="AR17" s="64"/>
      <c r="AS17" s="64"/>
      <c r="AT17" s="24"/>
      <c r="AU17" s="64" t="s">
        <v>192</v>
      </c>
      <c r="AV17" s="64"/>
      <c r="AW17" s="64"/>
      <c r="AX17" s="64"/>
      <c r="AY17" s="64"/>
      <c r="AZ17" s="24"/>
      <c r="BA17" s="97" t="s">
        <v>259</v>
      </c>
      <c r="BB17" s="98"/>
      <c r="BC17" s="98"/>
      <c r="BD17" s="98"/>
      <c r="BE17" s="98"/>
      <c r="BF17" s="24"/>
      <c r="BG17" s="103"/>
      <c r="BH17" s="103"/>
      <c r="BI17" s="103"/>
      <c r="BJ17" s="103"/>
      <c r="BK17" s="103"/>
      <c r="BL17" s="46"/>
    </row>
    <row r="18" spans="3:64" ht="27" customHeight="1" x14ac:dyDescent="0.25">
      <c r="C18" s="18"/>
      <c r="D18" s="79" t="s">
        <v>52</v>
      </c>
      <c r="E18" s="79"/>
      <c r="F18" s="79"/>
      <c r="G18" s="79"/>
      <c r="H18" s="106"/>
      <c r="I18" s="31"/>
      <c r="J18" s="76" t="s">
        <v>57</v>
      </c>
      <c r="K18" s="76"/>
      <c r="L18" s="76"/>
      <c r="M18" s="76"/>
      <c r="N18" s="76"/>
      <c r="O18" s="31"/>
      <c r="P18" s="76" t="s">
        <v>65</v>
      </c>
      <c r="Q18" s="76"/>
      <c r="R18" s="76"/>
      <c r="S18" s="76"/>
      <c r="T18" s="76"/>
      <c r="U18" s="31"/>
      <c r="V18" s="85" t="s">
        <v>75</v>
      </c>
      <c r="W18" s="86"/>
      <c r="X18" s="86"/>
      <c r="Y18" s="86"/>
      <c r="Z18" s="87"/>
      <c r="AA18" s="31"/>
      <c r="AB18" s="78" t="s">
        <v>86</v>
      </c>
      <c r="AC18" s="79"/>
      <c r="AD18" s="79"/>
      <c r="AE18" s="79"/>
      <c r="AF18" s="79"/>
      <c r="AG18" s="4"/>
      <c r="AH18" s="31"/>
      <c r="AI18" s="78" t="s">
        <v>178</v>
      </c>
      <c r="AJ18" s="79"/>
      <c r="AK18" s="79"/>
      <c r="AL18" s="79"/>
      <c r="AM18" s="106"/>
      <c r="AN18" s="18"/>
      <c r="AO18" s="107" t="s">
        <v>153</v>
      </c>
      <c r="AP18" s="107"/>
      <c r="AQ18" s="107"/>
      <c r="AR18" s="107"/>
      <c r="AS18" s="108"/>
      <c r="AT18" s="18"/>
      <c r="AU18" s="78" t="s">
        <v>193</v>
      </c>
      <c r="AV18" s="79"/>
      <c r="AW18" s="79"/>
      <c r="AX18" s="79"/>
      <c r="AY18" s="106"/>
      <c r="AZ18" s="18"/>
      <c r="BA18" s="92" t="s">
        <v>256</v>
      </c>
      <c r="BB18" s="92"/>
      <c r="BC18" s="92"/>
      <c r="BD18" s="92"/>
      <c r="BE18" s="93"/>
      <c r="BF18" s="18"/>
      <c r="BG18" s="99"/>
      <c r="BH18" s="99"/>
      <c r="BI18" s="99"/>
      <c r="BJ18" s="99"/>
      <c r="BK18" s="99"/>
      <c r="BL18" s="45"/>
    </row>
    <row r="19" spans="3:64" ht="27" customHeight="1" x14ac:dyDescent="0.25">
      <c r="C19" s="18"/>
      <c r="D19" s="79"/>
      <c r="E19" s="79"/>
      <c r="F19" s="79"/>
      <c r="G19" s="79"/>
      <c r="H19" s="106"/>
      <c r="I19" s="31"/>
      <c r="J19" s="77"/>
      <c r="K19" s="77"/>
      <c r="L19" s="77"/>
      <c r="M19" s="77"/>
      <c r="N19" s="77"/>
      <c r="O19" s="31"/>
      <c r="P19" s="77"/>
      <c r="Q19" s="77"/>
      <c r="R19" s="77"/>
      <c r="S19" s="77"/>
      <c r="T19" s="77"/>
      <c r="U19" s="31"/>
      <c r="V19" s="85"/>
      <c r="W19" s="86"/>
      <c r="X19" s="86"/>
      <c r="Y19" s="86"/>
      <c r="Z19" s="87"/>
      <c r="AA19" s="31"/>
      <c r="AB19" s="78"/>
      <c r="AC19" s="79"/>
      <c r="AD19" s="79"/>
      <c r="AE19" s="79"/>
      <c r="AF19" s="79"/>
      <c r="AG19" s="38"/>
      <c r="AH19" s="31"/>
      <c r="AI19" s="78"/>
      <c r="AJ19" s="79"/>
      <c r="AK19" s="79"/>
      <c r="AL19" s="79"/>
      <c r="AM19" s="106"/>
      <c r="AN19" s="18"/>
      <c r="AO19" s="109"/>
      <c r="AP19" s="109"/>
      <c r="AQ19" s="109"/>
      <c r="AR19" s="109"/>
      <c r="AS19" s="110"/>
      <c r="AT19" s="18"/>
      <c r="AU19" s="78"/>
      <c r="AV19" s="79"/>
      <c r="AW19" s="79"/>
      <c r="AX19" s="79"/>
      <c r="AY19" s="106"/>
      <c r="AZ19" s="18"/>
      <c r="BA19" s="94"/>
      <c r="BB19" s="94"/>
      <c r="BC19" s="94"/>
      <c r="BD19" s="94"/>
      <c r="BE19" s="95"/>
      <c r="BF19" s="18"/>
      <c r="BG19" s="99"/>
      <c r="BH19" s="99"/>
      <c r="BI19" s="99"/>
      <c r="BJ19" s="99"/>
      <c r="BK19" s="99"/>
      <c r="BL19" s="45"/>
    </row>
    <row r="20" spans="3:64" s="6" customFormat="1" ht="21" customHeight="1" x14ac:dyDescent="0.25">
      <c r="C20" s="18"/>
      <c r="D20" s="22">
        <v>4</v>
      </c>
      <c r="E20" s="22">
        <v>0</v>
      </c>
      <c r="F20" s="22">
        <v>0</v>
      </c>
      <c r="G20" s="22">
        <v>4</v>
      </c>
      <c r="H20" s="10" cm="1">
        <f t="array" ref="H20">SUM((D20:G20)*(0.0625))*16</f>
        <v>8</v>
      </c>
      <c r="I20" s="31"/>
      <c r="J20" s="32">
        <v>4</v>
      </c>
      <c r="K20" s="23">
        <v>0</v>
      </c>
      <c r="L20" s="23">
        <v>0</v>
      </c>
      <c r="M20" s="23">
        <v>4</v>
      </c>
      <c r="N20" s="10" cm="1">
        <f t="array" ref="N20">SUM((J20:M20)*(0.0625))*16</f>
        <v>8</v>
      </c>
      <c r="O20" s="31"/>
      <c r="P20" s="32">
        <v>4</v>
      </c>
      <c r="Q20" s="23">
        <v>0</v>
      </c>
      <c r="R20" s="23">
        <v>0</v>
      </c>
      <c r="S20" s="23">
        <v>4</v>
      </c>
      <c r="T20" s="10" cm="1">
        <f t="array" ref="T20">SUM((P20:S20)*(0.0625))*16</f>
        <v>8</v>
      </c>
      <c r="U20" s="31"/>
      <c r="V20" s="51">
        <v>4</v>
      </c>
      <c r="W20" s="52">
        <v>0</v>
      </c>
      <c r="X20" s="52">
        <v>0</v>
      </c>
      <c r="Y20" s="52">
        <v>4</v>
      </c>
      <c r="Z20" s="53" cm="1">
        <f t="array" ref="Z20">SUM((V20:Y20)*(0.0625))*16</f>
        <v>8</v>
      </c>
      <c r="AA20" s="31"/>
      <c r="AB20" s="32">
        <v>4</v>
      </c>
      <c r="AC20" s="23">
        <v>0</v>
      </c>
      <c r="AD20" s="23">
        <v>0</v>
      </c>
      <c r="AE20" s="23">
        <v>4</v>
      </c>
      <c r="AF20" s="10" cm="1">
        <f t="array" ref="AF20">SUM((AB20:AE20)*(0.0625))*16</f>
        <v>8</v>
      </c>
      <c r="AG20" s="10"/>
      <c r="AH20" s="31"/>
      <c r="AI20" s="32">
        <v>4</v>
      </c>
      <c r="AJ20" s="23">
        <v>0</v>
      </c>
      <c r="AK20" s="23">
        <v>0</v>
      </c>
      <c r="AL20" s="23">
        <v>4</v>
      </c>
      <c r="AM20" s="10" cm="1">
        <f t="array" ref="AM20">SUM((AI20:AL20)*(0.0625))*16</f>
        <v>8</v>
      </c>
      <c r="AN20" s="24"/>
      <c r="AO20" s="32">
        <v>4</v>
      </c>
      <c r="AP20" s="23">
        <v>0</v>
      </c>
      <c r="AQ20" s="23">
        <v>2</v>
      </c>
      <c r="AR20" s="23">
        <v>4</v>
      </c>
      <c r="AS20" s="10" cm="1">
        <f t="array" ref="AS20">SUM((AO20:AR20)*(0.0625))*16</f>
        <v>10</v>
      </c>
      <c r="AT20" s="24"/>
      <c r="AU20" s="32">
        <v>4</v>
      </c>
      <c r="AV20" s="23">
        <v>0</v>
      </c>
      <c r="AW20" s="23">
        <v>0</v>
      </c>
      <c r="AX20" s="23">
        <v>4</v>
      </c>
      <c r="AY20" s="10" cm="1">
        <f t="array" ref="AY20">SUM((AU20:AX20)*(0.0625))*16</f>
        <v>8</v>
      </c>
      <c r="AZ20" s="24"/>
      <c r="BA20" s="32">
        <v>4</v>
      </c>
      <c r="BB20" s="23">
        <v>0</v>
      </c>
      <c r="BC20" s="23">
        <v>2</v>
      </c>
      <c r="BD20" s="23">
        <v>4</v>
      </c>
      <c r="BE20" s="10" cm="1">
        <f t="array" ref="BE20">SUM((BA20:BD20)*(0.0625))*16</f>
        <v>10</v>
      </c>
      <c r="BF20" s="24"/>
      <c r="BG20" s="47">
        <v>0</v>
      </c>
      <c r="BH20" s="47">
        <v>0</v>
      </c>
      <c r="BI20" s="47">
        <v>0</v>
      </c>
      <c r="BJ20" s="47">
        <v>0</v>
      </c>
      <c r="BK20" s="47" cm="1">
        <f t="array" ref="BK20">SUM((BG20:BJ20)*(0.0625))*16</f>
        <v>0</v>
      </c>
      <c r="BL20" s="46"/>
    </row>
    <row r="21" spans="3:64" x14ac:dyDescent="0.25"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54"/>
      <c r="W21" s="54"/>
      <c r="X21" s="54"/>
      <c r="Y21" s="54"/>
      <c r="Z21" s="54"/>
      <c r="AA21" s="18"/>
      <c r="AB21" s="18"/>
      <c r="AC21" s="18"/>
      <c r="AD21" s="18"/>
      <c r="AE21" s="18"/>
      <c r="AF21" s="18"/>
      <c r="AG21" s="19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44"/>
      <c r="BH21" s="44"/>
      <c r="BI21" s="44"/>
      <c r="BJ21" s="44"/>
      <c r="BK21" s="44"/>
      <c r="BL21" s="45"/>
    </row>
    <row r="22" spans="3:64" s="6" customFormat="1" ht="18" customHeight="1" x14ac:dyDescent="0.25">
      <c r="C22" s="18"/>
      <c r="D22" s="100" t="s">
        <v>56</v>
      </c>
      <c r="E22" s="101"/>
      <c r="F22" s="101"/>
      <c r="G22" s="101"/>
      <c r="H22" s="101"/>
      <c r="I22" s="31"/>
      <c r="J22" s="104" t="s">
        <v>58</v>
      </c>
      <c r="K22" s="104"/>
      <c r="L22" s="104"/>
      <c r="M22" s="104"/>
      <c r="N22" s="104"/>
      <c r="O22" s="31"/>
      <c r="P22" s="65" t="s">
        <v>68</v>
      </c>
      <c r="Q22" s="102"/>
      <c r="R22" s="102"/>
      <c r="S22" s="102"/>
      <c r="T22" s="66"/>
      <c r="U22" s="31"/>
      <c r="V22" s="105" t="s">
        <v>76</v>
      </c>
      <c r="W22" s="105"/>
      <c r="X22" s="105"/>
      <c r="Y22" s="105"/>
      <c r="Z22" s="105"/>
      <c r="AA22" s="31"/>
      <c r="AB22" s="65" t="s">
        <v>87</v>
      </c>
      <c r="AC22" s="102"/>
      <c r="AD22" s="102"/>
      <c r="AE22" s="102"/>
      <c r="AF22" s="102"/>
      <c r="AG22" s="66"/>
      <c r="AH22" s="31"/>
      <c r="AI22" s="67" t="s">
        <v>179</v>
      </c>
      <c r="AJ22" s="67"/>
      <c r="AK22" s="67"/>
      <c r="AL22" s="67"/>
      <c r="AM22" s="67"/>
      <c r="AN22" s="24"/>
      <c r="AO22" s="67" t="s">
        <v>187</v>
      </c>
      <c r="AP22" s="67"/>
      <c r="AQ22" s="67"/>
      <c r="AR22" s="67"/>
      <c r="AS22" s="68"/>
      <c r="AT22" s="24"/>
      <c r="AU22" s="66" t="s">
        <v>194</v>
      </c>
      <c r="AV22" s="64"/>
      <c r="AW22" s="64"/>
      <c r="AX22" s="64"/>
      <c r="AY22" s="64"/>
      <c r="AZ22" s="24"/>
      <c r="BA22" s="97" t="s">
        <v>260</v>
      </c>
      <c r="BB22" s="98"/>
      <c r="BC22" s="98"/>
      <c r="BD22" s="98"/>
      <c r="BE22" s="98"/>
      <c r="BF22" s="24"/>
      <c r="BG22" s="103"/>
      <c r="BH22" s="103"/>
      <c r="BI22" s="103"/>
      <c r="BJ22" s="103"/>
      <c r="BK22" s="103"/>
      <c r="BL22" s="46"/>
    </row>
    <row r="23" spans="3:64" ht="27" customHeight="1" x14ac:dyDescent="0.25">
      <c r="C23" s="18"/>
      <c r="D23" s="79" t="s">
        <v>55</v>
      </c>
      <c r="E23" s="79"/>
      <c r="F23" s="79"/>
      <c r="G23" s="79"/>
      <c r="H23" s="106"/>
      <c r="I23" s="31"/>
      <c r="J23" s="76" t="s">
        <v>59</v>
      </c>
      <c r="K23" s="76"/>
      <c r="L23" s="76"/>
      <c r="M23" s="76"/>
      <c r="N23" s="76"/>
      <c r="O23" s="31"/>
      <c r="P23" s="76" t="s">
        <v>67</v>
      </c>
      <c r="Q23" s="76"/>
      <c r="R23" s="76"/>
      <c r="S23" s="76"/>
      <c r="T23" s="76"/>
      <c r="U23" s="31"/>
      <c r="V23" s="80" t="s">
        <v>77</v>
      </c>
      <c r="W23" s="80"/>
      <c r="X23" s="80"/>
      <c r="Y23" s="80"/>
      <c r="Z23" s="80"/>
      <c r="AA23" s="31"/>
      <c r="AB23" s="78" t="s">
        <v>88</v>
      </c>
      <c r="AC23" s="79"/>
      <c r="AD23" s="79"/>
      <c r="AE23" s="79"/>
      <c r="AF23" s="79"/>
      <c r="AG23" s="4"/>
      <c r="AH23" s="31"/>
      <c r="AI23" s="78" t="s">
        <v>267</v>
      </c>
      <c r="AJ23" s="79"/>
      <c r="AK23" s="79"/>
      <c r="AL23" s="79"/>
      <c r="AM23" s="106"/>
      <c r="AN23" s="18"/>
      <c r="AO23" s="107" t="s">
        <v>186</v>
      </c>
      <c r="AP23" s="107"/>
      <c r="AQ23" s="107"/>
      <c r="AR23" s="107"/>
      <c r="AS23" s="108"/>
      <c r="AT23" s="18"/>
      <c r="AU23" s="90" t="s">
        <v>195</v>
      </c>
      <c r="AV23" s="76"/>
      <c r="AW23" s="76"/>
      <c r="AX23" s="76"/>
      <c r="AY23" s="76"/>
      <c r="AZ23" s="18"/>
      <c r="BA23" s="92" t="s">
        <v>256</v>
      </c>
      <c r="BB23" s="92"/>
      <c r="BC23" s="92"/>
      <c r="BD23" s="92"/>
      <c r="BE23" s="93"/>
      <c r="BF23" s="18"/>
      <c r="BG23" s="111"/>
      <c r="BH23" s="111"/>
      <c r="BI23" s="111"/>
      <c r="BJ23" s="111"/>
      <c r="BK23" s="111"/>
      <c r="BL23" s="45"/>
    </row>
    <row r="24" spans="3:64" ht="27" customHeight="1" x14ac:dyDescent="0.25">
      <c r="C24" s="18"/>
      <c r="D24" s="79"/>
      <c r="E24" s="79"/>
      <c r="F24" s="79"/>
      <c r="G24" s="79"/>
      <c r="H24" s="106"/>
      <c r="I24" s="31"/>
      <c r="J24" s="77"/>
      <c r="K24" s="77"/>
      <c r="L24" s="77"/>
      <c r="M24" s="77"/>
      <c r="N24" s="77"/>
      <c r="O24" s="31"/>
      <c r="P24" s="77"/>
      <c r="Q24" s="77"/>
      <c r="R24" s="77"/>
      <c r="S24" s="77"/>
      <c r="T24" s="77"/>
      <c r="U24" s="31"/>
      <c r="V24" s="82"/>
      <c r="W24" s="82"/>
      <c r="X24" s="82"/>
      <c r="Y24" s="82"/>
      <c r="Z24" s="82"/>
      <c r="AA24" s="31"/>
      <c r="AB24" s="78"/>
      <c r="AC24" s="79"/>
      <c r="AD24" s="79"/>
      <c r="AE24" s="79"/>
      <c r="AF24" s="79"/>
      <c r="AG24" s="38"/>
      <c r="AH24" s="31"/>
      <c r="AI24" s="78"/>
      <c r="AJ24" s="79"/>
      <c r="AK24" s="79"/>
      <c r="AL24" s="79"/>
      <c r="AM24" s="106"/>
      <c r="AN24" s="18"/>
      <c r="AO24" s="109"/>
      <c r="AP24" s="109"/>
      <c r="AQ24" s="109"/>
      <c r="AR24" s="109"/>
      <c r="AS24" s="110"/>
      <c r="AT24" s="18"/>
      <c r="AU24" s="91"/>
      <c r="AV24" s="77"/>
      <c r="AW24" s="77"/>
      <c r="AX24" s="77"/>
      <c r="AY24" s="77"/>
      <c r="AZ24" s="18"/>
      <c r="BA24" s="94"/>
      <c r="BB24" s="94"/>
      <c r="BC24" s="94"/>
      <c r="BD24" s="94"/>
      <c r="BE24" s="95"/>
      <c r="BF24" s="18"/>
      <c r="BG24" s="111"/>
      <c r="BH24" s="111"/>
      <c r="BI24" s="111"/>
      <c r="BJ24" s="111"/>
      <c r="BK24" s="111"/>
      <c r="BL24" s="45"/>
    </row>
    <row r="25" spans="3:64" s="6" customFormat="1" ht="21" customHeight="1" x14ac:dyDescent="0.25">
      <c r="C25" s="18"/>
      <c r="D25" s="23">
        <v>4</v>
      </c>
      <c r="E25" s="23">
        <v>0</v>
      </c>
      <c r="F25" s="23">
        <v>0</v>
      </c>
      <c r="G25" s="23">
        <v>4</v>
      </c>
      <c r="H25" s="10" cm="1">
        <f t="array" ref="H25">SUM((D25:G25)*(0.0625))*16</f>
        <v>8</v>
      </c>
      <c r="I25" s="31"/>
      <c r="J25" s="36">
        <v>4</v>
      </c>
      <c r="K25" s="33">
        <v>0</v>
      </c>
      <c r="L25" s="33">
        <v>0</v>
      </c>
      <c r="M25" s="33">
        <v>4</v>
      </c>
      <c r="N25" s="10" cm="1">
        <f t="array" ref="N25">SUM((J25:M25)*(0.0625))*16</f>
        <v>8</v>
      </c>
      <c r="O25" s="31"/>
      <c r="P25" s="32">
        <v>4</v>
      </c>
      <c r="Q25" s="23">
        <v>0</v>
      </c>
      <c r="R25" s="23">
        <v>0</v>
      </c>
      <c r="S25" s="23">
        <v>4</v>
      </c>
      <c r="T25" s="10" cm="1">
        <f t="array" ref="T25">SUM((P25:S25)*(0.0625))*16</f>
        <v>8</v>
      </c>
      <c r="U25" s="31"/>
      <c r="V25" s="51">
        <v>4</v>
      </c>
      <c r="W25" s="52">
        <v>0</v>
      </c>
      <c r="X25" s="52">
        <v>0</v>
      </c>
      <c r="Y25" s="52">
        <v>4</v>
      </c>
      <c r="Z25" s="53" cm="1">
        <f t="array" ref="Z25">SUM((V25:Y25)*(0.0625))*16</f>
        <v>8</v>
      </c>
      <c r="AA25" s="31"/>
      <c r="AB25" s="32">
        <v>4</v>
      </c>
      <c r="AC25" s="23">
        <v>0</v>
      </c>
      <c r="AD25" s="23">
        <v>0</v>
      </c>
      <c r="AE25" s="23">
        <v>4</v>
      </c>
      <c r="AF25" s="10" cm="1">
        <f t="array" ref="AF25">SUM((AB25:AE25)*(0.0625))*16</f>
        <v>8</v>
      </c>
      <c r="AG25" s="10"/>
      <c r="AH25" s="31"/>
      <c r="AI25" s="32">
        <v>4</v>
      </c>
      <c r="AJ25" s="23">
        <v>2</v>
      </c>
      <c r="AK25" s="23">
        <v>0</v>
      </c>
      <c r="AL25" s="23">
        <v>4</v>
      </c>
      <c r="AM25" s="10" cm="1">
        <f t="array" ref="AM25">SUM((AI25:AL25)*(0.0625))*16</f>
        <v>10</v>
      </c>
      <c r="AN25" s="24"/>
      <c r="AO25" s="32">
        <v>4</v>
      </c>
      <c r="AP25" s="23">
        <v>0</v>
      </c>
      <c r="AQ25" s="23">
        <v>2</v>
      </c>
      <c r="AR25" s="23">
        <v>4</v>
      </c>
      <c r="AS25" s="10" cm="1">
        <f t="array" ref="AS25">SUM((AO25:AR25)*(0.0625))*16</f>
        <v>10</v>
      </c>
      <c r="AT25" s="24"/>
      <c r="AU25" s="32">
        <v>4</v>
      </c>
      <c r="AV25" s="23">
        <v>0</v>
      </c>
      <c r="AW25" s="23">
        <v>2</v>
      </c>
      <c r="AX25" s="23">
        <v>4</v>
      </c>
      <c r="AY25" s="10" cm="1">
        <f t="array" ref="AY25">SUM((AU25:AX25)*(0.0625))*16</f>
        <v>10</v>
      </c>
      <c r="AZ25" s="24"/>
      <c r="BA25" s="32">
        <v>4</v>
      </c>
      <c r="BB25" s="23">
        <v>0</v>
      </c>
      <c r="BC25" s="23">
        <v>2</v>
      </c>
      <c r="BD25" s="23">
        <v>4</v>
      </c>
      <c r="BE25" s="10" cm="1">
        <f t="array" ref="BE25">SUM((BA25:BD25)*(0.0625))*16</f>
        <v>10</v>
      </c>
      <c r="BF25" s="24"/>
      <c r="BG25" s="47">
        <v>0</v>
      </c>
      <c r="BH25" s="47">
        <v>0</v>
      </c>
      <c r="BI25" s="47">
        <v>0</v>
      </c>
      <c r="BJ25" s="47">
        <v>0</v>
      </c>
      <c r="BK25" s="47" cm="1">
        <f t="array" ref="BK25">SUM((BG25:BJ25)*(0.0625))*16</f>
        <v>0</v>
      </c>
      <c r="BL25" s="46"/>
    </row>
    <row r="26" spans="3:64" x14ac:dyDescent="0.25">
      <c r="C26" s="18"/>
      <c r="D26" s="18"/>
      <c r="E26" s="20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21"/>
      <c r="AP26" s="21"/>
      <c r="AQ26" s="21"/>
      <c r="AR26" s="21"/>
      <c r="AS26" s="18"/>
      <c r="AT26" s="18"/>
      <c r="AU26" s="18"/>
      <c r="AV26" s="18"/>
      <c r="AW26" s="18"/>
      <c r="AX26" s="18"/>
      <c r="AY26" s="18"/>
      <c r="AZ26" s="18"/>
      <c r="BA26" s="21"/>
      <c r="BB26" s="21"/>
      <c r="BC26" s="21"/>
      <c r="BD26" s="21"/>
      <c r="BE26" s="18"/>
      <c r="BF26" s="18"/>
      <c r="BG26" s="44"/>
      <c r="BH26" s="44"/>
      <c r="BI26" s="44"/>
      <c r="BJ26" s="44"/>
      <c r="BK26" s="44"/>
      <c r="BL26" s="45"/>
    </row>
    <row r="27" spans="3:64" s="6" customFormat="1" ht="18" customHeight="1" x14ac:dyDescent="0.25">
      <c r="C27" s="18"/>
      <c r="D27" s="112" t="s">
        <v>53</v>
      </c>
      <c r="E27" s="112"/>
      <c r="F27" s="112"/>
      <c r="G27" s="112"/>
      <c r="H27" s="113"/>
      <c r="I27" s="24"/>
      <c r="J27" s="61" t="s">
        <v>61</v>
      </c>
      <c r="K27" s="59"/>
      <c r="L27" s="59"/>
      <c r="M27" s="59"/>
      <c r="N27" s="60"/>
      <c r="O27" s="24"/>
      <c r="P27" s="64" t="s">
        <v>63</v>
      </c>
      <c r="Q27" s="64"/>
      <c r="R27" s="64"/>
      <c r="S27" s="64"/>
      <c r="T27" s="64"/>
      <c r="U27" s="24"/>
      <c r="V27" s="62" t="s">
        <v>78</v>
      </c>
      <c r="W27" s="62"/>
      <c r="X27" s="62"/>
      <c r="Y27" s="62"/>
      <c r="Z27" s="62"/>
      <c r="AA27" s="24"/>
      <c r="AB27" s="63" t="s">
        <v>90</v>
      </c>
      <c r="AC27" s="63"/>
      <c r="AD27" s="63"/>
      <c r="AE27" s="63"/>
      <c r="AF27" s="61"/>
      <c r="AG27" s="34"/>
      <c r="AH27" s="24"/>
      <c r="AI27" s="64" t="s">
        <v>120</v>
      </c>
      <c r="AJ27" s="64"/>
      <c r="AK27" s="64"/>
      <c r="AL27" s="64"/>
      <c r="AM27" s="64"/>
      <c r="AN27" s="24"/>
      <c r="AO27" s="67" t="s">
        <v>188</v>
      </c>
      <c r="AP27" s="67"/>
      <c r="AQ27" s="67"/>
      <c r="AR27" s="67"/>
      <c r="AS27" s="68"/>
      <c r="AT27" s="18"/>
      <c r="AU27" s="67" t="s">
        <v>197</v>
      </c>
      <c r="AV27" s="67"/>
      <c r="AW27" s="67"/>
      <c r="AX27" s="67"/>
      <c r="AY27" s="68"/>
      <c r="AZ27" s="24"/>
      <c r="BA27" s="97" t="s">
        <v>261</v>
      </c>
      <c r="BB27" s="98"/>
      <c r="BC27" s="98"/>
      <c r="BD27" s="98"/>
      <c r="BE27" s="98"/>
      <c r="BF27" s="18"/>
      <c r="BG27" s="103"/>
      <c r="BH27" s="103"/>
      <c r="BI27" s="103"/>
      <c r="BJ27" s="103"/>
      <c r="BK27" s="103"/>
      <c r="BL27" s="46"/>
    </row>
    <row r="28" spans="3:64" ht="27" customHeight="1" x14ac:dyDescent="0.25">
      <c r="C28" s="18"/>
      <c r="D28" s="90" t="s">
        <v>92</v>
      </c>
      <c r="E28" s="76"/>
      <c r="F28" s="76"/>
      <c r="G28" s="76"/>
      <c r="H28" s="76"/>
      <c r="I28" s="18"/>
      <c r="J28" s="78" t="s">
        <v>60</v>
      </c>
      <c r="K28" s="79"/>
      <c r="L28" s="79"/>
      <c r="M28" s="79"/>
      <c r="N28" s="106"/>
      <c r="O28" s="18"/>
      <c r="P28" s="76" t="s">
        <v>69</v>
      </c>
      <c r="Q28" s="76"/>
      <c r="R28" s="76"/>
      <c r="S28" s="76"/>
      <c r="T28" s="76"/>
      <c r="U28" s="18"/>
      <c r="V28" s="76" t="s">
        <v>79</v>
      </c>
      <c r="W28" s="76"/>
      <c r="X28" s="76"/>
      <c r="Y28" s="76"/>
      <c r="Z28" s="76"/>
      <c r="AA28" s="18"/>
      <c r="AB28" s="76" t="s">
        <v>89</v>
      </c>
      <c r="AC28" s="76"/>
      <c r="AD28" s="76"/>
      <c r="AE28" s="76"/>
      <c r="AF28" s="88"/>
      <c r="AG28" s="4"/>
      <c r="AH28" s="18"/>
      <c r="AI28" s="107" t="s">
        <v>181</v>
      </c>
      <c r="AJ28" s="107"/>
      <c r="AK28" s="107"/>
      <c r="AL28" s="107"/>
      <c r="AM28" s="107"/>
      <c r="AN28" s="18"/>
      <c r="AO28" s="76" t="s">
        <v>127</v>
      </c>
      <c r="AP28" s="76"/>
      <c r="AQ28" s="76"/>
      <c r="AR28" s="76"/>
      <c r="AS28" s="88"/>
      <c r="AT28" s="18"/>
      <c r="AU28" s="80" t="s">
        <v>97</v>
      </c>
      <c r="AV28" s="80"/>
      <c r="AW28" s="80"/>
      <c r="AX28" s="80"/>
      <c r="AY28" s="81"/>
      <c r="AZ28" s="18"/>
      <c r="BA28" s="92" t="s">
        <v>256</v>
      </c>
      <c r="BB28" s="92"/>
      <c r="BC28" s="92"/>
      <c r="BD28" s="92"/>
      <c r="BE28" s="93"/>
      <c r="BF28" s="18"/>
      <c r="BG28" s="84"/>
      <c r="BH28" s="84"/>
      <c r="BI28" s="84"/>
      <c r="BJ28" s="84"/>
      <c r="BK28" s="84"/>
      <c r="BL28" s="45"/>
    </row>
    <row r="29" spans="3:64" ht="27" customHeight="1" x14ac:dyDescent="0.25">
      <c r="C29" s="18"/>
      <c r="D29" s="91"/>
      <c r="E29" s="77"/>
      <c r="F29" s="77"/>
      <c r="G29" s="77"/>
      <c r="H29" s="77"/>
      <c r="I29" s="18"/>
      <c r="J29" s="78"/>
      <c r="K29" s="79"/>
      <c r="L29" s="79"/>
      <c r="M29" s="79"/>
      <c r="N29" s="106"/>
      <c r="O29" s="18"/>
      <c r="P29" s="77"/>
      <c r="Q29" s="77"/>
      <c r="R29" s="77"/>
      <c r="S29" s="77"/>
      <c r="T29" s="77"/>
      <c r="U29" s="18"/>
      <c r="V29" s="77"/>
      <c r="W29" s="77"/>
      <c r="X29" s="77"/>
      <c r="Y29" s="77"/>
      <c r="Z29" s="77"/>
      <c r="AA29" s="18"/>
      <c r="AB29" s="77"/>
      <c r="AC29" s="77"/>
      <c r="AD29" s="77"/>
      <c r="AE29" s="77"/>
      <c r="AF29" s="89"/>
      <c r="AG29" s="38"/>
      <c r="AH29" s="18"/>
      <c r="AI29" s="109"/>
      <c r="AJ29" s="109"/>
      <c r="AK29" s="109"/>
      <c r="AL29" s="109"/>
      <c r="AM29" s="109"/>
      <c r="AN29" s="18"/>
      <c r="AO29" s="77"/>
      <c r="AP29" s="77"/>
      <c r="AQ29" s="77"/>
      <c r="AR29" s="77"/>
      <c r="AS29" s="89"/>
      <c r="AT29" s="18"/>
      <c r="AU29" s="82"/>
      <c r="AV29" s="82"/>
      <c r="AW29" s="82"/>
      <c r="AX29" s="82"/>
      <c r="AY29" s="83"/>
      <c r="AZ29" s="18"/>
      <c r="BA29" s="94"/>
      <c r="BB29" s="94"/>
      <c r="BC29" s="94"/>
      <c r="BD29" s="94"/>
      <c r="BE29" s="95"/>
      <c r="BF29" s="18"/>
      <c r="BG29" s="84"/>
      <c r="BH29" s="84"/>
      <c r="BI29" s="84"/>
      <c r="BJ29" s="84"/>
      <c r="BK29" s="84"/>
      <c r="BL29" s="45"/>
    </row>
    <row r="30" spans="3:64" s="6" customFormat="1" ht="21" customHeight="1" x14ac:dyDescent="0.25">
      <c r="C30" s="18"/>
      <c r="D30" s="23">
        <v>4</v>
      </c>
      <c r="E30" s="23">
        <v>0</v>
      </c>
      <c r="F30" s="23">
        <v>0</v>
      </c>
      <c r="G30" s="22">
        <v>4</v>
      </c>
      <c r="H30" s="10" cm="1">
        <f t="array" ref="H30">SUM((D30:G30)*(0.0625))*16</f>
        <v>8</v>
      </c>
      <c r="I30" s="24"/>
      <c r="J30" s="32">
        <v>4</v>
      </c>
      <c r="K30" s="23">
        <v>0</v>
      </c>
      <c r="L30" s="23">
        <v>0</v>
      </c>
      <c r="M30" s="23">
        <v>4</v>
      </c>
      <c r="N30" s="10" cm="1">
        <f t="array" ref="N30">SUM((J30:M30)*(0.0625))*16</f>
        <v>8</v>
      </c>
      <c r="O30" s="24"/>
      <c r="P30" s="32">
        <v>4</v>
      </c>
      <c r="Q30" s="23">
        <v>0</v>
      </c>
      <c r="R30" s="23">
        <v>0</v>
      </c>
      <c r="S30" s="23">
        <v>4</v>
      </c>
      <c r="T30" s="10" cm="1">
        <f t="array" ref="T30">SUM((P30:S30)*(0.0625))*16</f>
        <v>8</v>
      </c>
      <c r="U30" s="24"/>
      <c r="V30" s="32">
        <v>4</v>
      </c>
      <c r="W30" s="23">
        <v>2</v>
      </c>
      <c r="X30" s="23">
        <v>0</v>
      </c>
      <c r="Y30" s="23">
        <v>4</v>
      </c>
      <c r="Z30" s="10" cm="1">
        <f t="array" ref="Z30">SUM((V30:Y30)*(0.0625))*16</f>
        <v>10</v>
      </c>
      <c r="AA30" s="24"/>
      <c r="AB30" s="32">
        <v>4</v>
      </c>
      <c r="AC30" s="23">
        <v>0</v>
      </c>
      <c r="AD30" s="23">
        <v>0</v>
      </c>
      <c r="AE30" s="23">
        <v>4</v>
      </c>
      <c r="AF30" s="10" cm="1">
        <f t="array" ref="AF30">SUM((AB30:AE30)*(0.0625))*16</f>
        <v>8</v>
      </c>
      <c r="AG30" s="10"/>
      <c r="AH30" s="24"/>
      <c r="AI30" s="32">
        <v>0</v>
      </c>
      <c r="AJ30" s="23">
        <v>4</v>
      </c>
      <c r="AK30" s="23">
        <v>0</v>
      </c>
      <c r="AL30" s="23">
        <v>4</v>
      </c>
      <c r="AM30" s="10" cm="1">
        <f t="array" ref="AM30">SUM((AI30:AL30)*(0.0625))*16</f>
        <v>8</v>
      </c>
      <c r="AN30" s="24"/>
      <c r="AO30" s="32">
        <v>0</v>
      </c>
      <c r="AP30" s="23">
        <v>4</v>
      </c>
      <c r="AQ30" s="23">
        <v>0</v>
      </c>
      <c r="AR30" s="23">
        <v>4</v>
      </c>
      <c r="AS30" s="10" cm="1">
        <f t="array" ref="AS30">SUM((AO30:AR30)*(0.0625))*16</f>
        <v>8</v>
      </c>
      <c r="AT30" s="18"/>
      <c r="AU30" s="32">
        <v>4</v>
      </c>
      <c r="AV30" s="23">
        <v>0</v>
      </c>
      <c r="AW30" s="23">
        <v>2</v>
      </c>
      <c r="AX30" s="23">
        <v>4</v>
      </c>
      <c r="AY30" s="10" cm="1">
        <f t="array" ref="AY30">SUM((AU30:AX30)*(0.0625))*16</f>
        <v>10</v>
      </c>
      <c r="AZ30" s="24"/>
      <c r="BA30" s="32">
        <v>4</v>
      </c>
      <c r="BB30" s="23">
        <v>0</v>
      </c>
      <c r="BC30" s="23">
        <v>2</v>
      </c>
      <c r="BD30" s="23">
        <v>4</v>
      </c>
      <c r="BE30" s="10" cm="1">
        <f t="array" ref="BE30">SUM((BA30:BD30)*(0.0625))*16</f>
        <v>10</v>
      </c>
      <c r="BF30" s="18"/>
      <c r="BG30" s="47">
        <v>0</v>
      </c>
      <c r="BH30" s="47">
        <v>0</v>
      </c>
      <c r="BI30" s="47">
        <v>0</v>
      </c>
      <c r="BJ30" s="47">
        <v>0</v>
      </c>
      <c r="BK30" s="47" cm="1">
        <f t="array" ref="BK30">SUM((BG30:BJ30)*(0.0625))*16</f>
        <v>0</v>
      </c>
      <c r="BL30" s="46"/>
    </row>
    <row r="31" spans="3:64" x14ac:dyDescent="0.25"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21"/>
      <c r="AP31" s="21"/>
      <c r="AQ31" s="21"/>
      <c r="AR31" s="21"/>
      <c r="AS31" s="18"/>
      <c r="AT31" s="18"/>
      <c r="AU31" s="18"/>
      <c r="AV31" s="18"/>
      <c r="AW31" s="18"/>
      <c r="AX31" s="18"/>
      <c r="AY31" s="18"/>
      <c r="AZ31" s="18"/>
      <c r="BA31" s="21"/>
      <c r="BB31" s="21"/>
      <c r="BC31" s="21"/>
      <c r="BD31" s="21"/>
      <c r="BE31" s="18"/>
      <c r="BF31" s="18"/>
      <c r="BG31" s="44"/>
      <c r="BH31" s="44"/>
      <c r="BI31" s="44"/>
      <c r="BJ31" s="44"/>
      <c r="BK31" s="44"/>
      <c r="BL31" s="45"/>
    </row>
    <row r="32" spans="3:64" s="6" customFormat="1" ht="18" customHeight="1" x14ac:dyDescent="0.25">
      <c r="C32" s="18"/>
      <c r="D32" s="114" t="s">
        <v>45</v>
      </c>
      <c r="E32" s="62"/>
      <c r="F32" s="62"/>
      <c r="G32" s="62"/>
      <c r="H32" s="62"/>
      <c r="I32" s="24"/>
      <c r="J32" s="62" t="s">
        <v>46</v>
      </c>
      <c r="K32" s="62"/>
      <c r="L32" s="62"/>
      <c r="M32" s="62"/>
      <c r="N32" s="62"/>
      <c r="O32" s="24"/>
      <c r="P32" s="62" t="s">
        <v>47</v>
      </c>
      <c r="Q32" s="62"/>
      <c r="R32" s="62"/>
      <c r="S32" s="62"/>
      <c r="T32" s="62"/>
      <c r="U32" s="24"/>
      <c r="V32" s="62" t="s">
        <v>48</v>
      </c>
      <c r="W32" s="62"/>
      <c r="X32" s="62"/>
      <c r="Y32" s="62"/>
      <c r="Z32" s="115"/>
      <c r="AA32" s="24"/>
      <c r="AB32" s="61" t="s">
        <v>91</v>
      </c>
      <c r="AC32" s="59"/>
      <c r="AD32" s="59"/>
      <c r="AE32" s="59"/>
      <c r="AF32" s="59"/>
      <c r="AG32" s="35"/>
      <c r="AH32" s="24"/>
      <c r="AI32" s="64" t="s">
        <v>122</v>
      </c>
      <c r="AJ32" s="64"/>
      <c r="AK32" s="64"/>
      <c r="AL32" s="64"/>
      <c r="AM32" s="65"/>
      <c r="AN32" s="24"/>
      <c r="AO32" s="64" t="s">
        <v>121</v>
      </c>
      <c r="AP32" s="64"/>
      <c r="AQ32" s="64"/>
      <c r="AR32" s="64"/>
      <c r="AS32" s="65"/>
      <c r="AT32" s="26"/>
      <c r="AU32" s="64" t="s">
        <v>123</v>
      </c>
      <c r="AV32" s="64"/>
      <c r="AW32" s="64"/>
      <c r="AX32" s="64"/>
      <c r="AY32" s="65"/>
      <c r="AZ32" s="24"/>
      <c r="BA32" s="67" t="s">
        <v>99</v>
      </c>
      <c r="BB32" s="67"/>
      <c r="BC32" s="67"/>
      <c r="BD32" s="67"/>
      <c r="BE32" s="68"/>
      <c r="BF32" s="26"/>
      <c r="BG32" s="103"/>
      <c r="BH32" s="103"/>
      <c r="BI32" s="103"/>
      <c r="BJ32" s="103"/>
      <c r="BK32" s="103"/>
      <c r="BL32" s="46"/>
    </row>
    <row r="33" spans="3:64" ht="27" customHeight="1" x14ac:dyDescent="0.25">
      <c r="C33" s="18"/>
      <c r="D33" s="71" t="s">
        <v>27</v>
      </c>
      <c r="E33" s="71"/>
      <c r="F33" s="71"/>
      <c r="G33" s="71"/>
      <c r="H33" s="72"/>
      <c r="I33" s="18"/>
      <c r="J33" s="129" t="s">
        <v>28</v>
      </c>
      <c r="K33" s="71"/>
      <c r="L33" s="71"/>
      <c r="M33" s="71"/>
      <c r="N33" s="72"/>
      <c r="O33" s="18"/>
      <c r="P33" s="129" t="s">
        <v>29</v>
      </c>
      <c r="Q33" s="71"/>
      <c r="R33" s="71"/>
      <c r="S33" s="71"/>
      <c r="T33" s="72"/>
      <c r="U33" s="18"/>
      <c r="V33" s="129" t="s">
        <v>30</v>
      </c>
      <c r="W33" s="71"/>
      <c r="X33" s="71"/>
      <c r="Y33" s="71"/>
      <c r="Z33" s="71"/>
      <c r="AA33" s="18"/>
      <c r="AB33" s="85" t="s">
        <v>269</v>
      </c>
      <c r="AC33" s="86"/>
      <c r="AD33" s="86"/>
      <c r="AE33" s="86"/>
      <c r="AF33" s="86"/>
      <c r="AG33" s="4"/>
      <c r="AH33" s="18"/>
      <c r="AI33" s="76" t="s">
        <v>124</v>
      </c>
      <c r="AJ33" s="76"/>
      <c r="AK33" s="76"/>
      <c r="AL33" s="76"/>
      <c r="AM33" s="88"/>
      <c r="AN33" s="18"/>
      <c r="AO33" s="76" t="s">
        <v>125</v>
      </c>
      <c r="AP33" s="76"/>
      <c r="AQ33" s="76"/>
      <c r="AR33" s="76"/>
      <c r="AS33" s="88"/>
      <c r="AT33" s="20"/>
      <c r="AU33" s="76" t="s">
        <v>126</v>
      </c>
      <c r="AV33" s="76"/>
      <c r="AW33" s="76"/>
      <c r="AX33" s="76"/>
      <c r="AY33" s="88"/>
      <c r="AZ33" s="18"/>
      <c r="BA33" s="107" t="s">
        <v>98</v>
      </c>
      <c r="BB33" s="107"/>
      <c r="BC33" s="107"/>
      <c r="BD33" s="107"/>
      <c r="BE33" s="108"/>
      <c r="BF33" s="20"/>
      <c r="BG33" s="84"/>
      <c r="BH33" s="84"/>
      <c r="BI33" s="84"/>
      <c r="BJ33" s="84"/>
      <c r="BK33" s="84"/>
      <c r="BL33" s="45"/>
    </row>
    <row r="34" spans="3:64" ht="27" customHeight="1" x14ac:dyDescent="0.25">
      <c r="C34" s="18"/>
      <c r="D34" s="71"/>
      <c r="E34" s="71"/>
      <c r="F34" s="71"/>
      <c r="G34" s="71"/>
      <c r="H34" s="72"/>
      <c r="I34" s="18"/>
      <c r="J34" s="129"/>
      <c r="K34" s="71"/>
      <c r="L34" s="71"/>
      <c r="M34" s="71"/>
      <c r="N34" s="72"/>
      <c r="O34" s="18"/>
      <c r="P34" s="129"/>
      <c r="Q34" s="71"/>
      <c r="R34" s="71"/>
      <c r="S34" s="71"/>
      <c r="T34" s="72"/>
      <c r="U34" s="18"/>
      <c r="V34" s="129"/>
      <c r="W34" s="71"/>
      <c r="X34" s="71"/>
      <c r="Y34" s="71"/>
      <c r="Z34" s="71"/>
      <c r="AA34" s="18"/>
      <c r="AB34" s="85"/>
      <c r="AC34" s="86"/>
      <c r="AD34" s="86"/>
      <c r="AE34" s="86"/>
      <c r="AF34" s="86"/>
      <c r="AG34" s="38"/>
      <c r="AH34" s="18"/>
      <c r="AI34" s="77"/>
      <c r="AJ34" s="77"/>
      <c r="AK34" s="77"/>
      <c r="AL34" s="77"/>
      <c r="AM34" s="89"/>
      <c r="AN34" s="18"/>
      <c r="AO34" s="77"/>
      <c r="AP34" s="77"/>
      <c r="AQ34" s="77"/>
      <c r="AR34" s="77"/>
      <c r="AS34" s="89"/>
      <c r="AT34" s="20"/>
      <c r="AU34" s="77"/>
      <c r="AV34" s="77"/>
      <c r="AW34" s="77"/>
      <c r="AX34" s="77"/>
      <c r="AY34" s="89"/>
      <c r="AZ34" s="18"/>
      <c r="BA34" s="109"/>
      <c r="BB34" s="109"/>
      <c r="BC34" s="109"/>
      <c r="BD34" s="109"/>
      <c r="BE34" s="110"/>
      <c r="BF34" s="20"/>
      <c r="BG34" s="84"/>
      <c r="BH34" s="84"/>
      <c r="BI34" s="84"/>
      <c r="BJ34" s="84"/>
      <c r="BK34" s="84"/>
      <c r="BL34" s="45"/>
    </row>
    <row r="35" spans="3:64" s="6" customFormat="1" ht="21" customHeight="1" x14ac:dyDescent="0.25">
      <c r="C35" s="18"/>
      <c r="D35" s="29">
        <v>5</v>
      </c>
      <c r="E35" s="29">
        <v>0</v>
      </c>
      <c r="F35" s="29">
        <v>0</v>
      </c>
      <c r="G35" s="29">
        <v>0</v>
      </c>
      <c r="H35" s="10" cm="1">
        <f t="array" ref="H35">SUM((D35:G35)*(0.0625))*16</f>
        <v>5</v>
      </c>
      <c r="I35" s="24"/>
      <c r="J35" s="37">
        <v>5</v>
      </c>
      <c r="K35" s="29">
        <v>0</v>
      </c>
      <c r="L35" s="29">
        <v>0</v>
      </c>
      <c r="M35" s="29">
        <v>0</v>
      </c>
      <c r="N35" s="10" cm="1">
        <f t="array" ref="N35">SUM((J35:M35)*(0.0625))*16</f>
        <v>5</v>
      </c>
      <c r="O35" s="24"/>
      <c r="P35" s="37">
        <v>5</v>
      </c>
      <c r="Q35" s="29">
        <v>0</v>
      </c>
      <c r="R35" s="29">
        <v>0</v>
      </c>
      <c r="S35" s="29">
        <v>0</v>
      </c>
      <c r="T35" s="10" cm="1">
        <f t="array" ref="T35">SUM((P35:S35)*(0.0625))*16</f>
        <v>5</v>
      </c>
      <c r="U35" s="24"/>
      <c r="V35" s="29">
        <v>5</v>
      </c>
      <c r="W35" s="29">
        <v>0</v>
      </c>
      <c r="X35" s="29">
        <v>0</v>
      </c>
      <c r="Y35" s="29">
        <v>0</v>
      </c>
      <c r="Z35" s="10" cm="1">
        <f t="array" ref="Z35">SUM((V35:Y35)*(0.0625))*16</f>
        <v>5</v>
      </c>
      <c r="AA35" s="24"/>
      <c r="AB35" s="32">
        <v>4</v>
      </c>
      <c r="AC35" s="23">
        <v>2</v>
      </c>
      <c r="AD35" s="23">
        <v>0</v>
      </c>
      <c r="AE35" s="23">
        <v>4</v>
      </c>
      <c r="AF35" s="10" cm="1">
        <f t="array" ref="AF35">SUM((AB35:AE35)*(0.0625))*16</f>
        <v>10</v>
      </c>
      <c r="AG35" s="11"/>
      <c r="AH35" s="24"/>
      <c r="AI35" s="32">
        <v>0</v>
      </c>
      <c r="AJ35" s="23">
        <v>0</v>
      </c>
      <c r="AK35" s="23">
        <v>8</v>
      </c>
      <c r="AL35" s="23">
        <v>2</v>
      </c>
      <c r="AM35" s="10" cm="1">
        <f t="array" ref="AM35">SUM((AI35:AL35)*(0.0625))*16</f>
        <v>10</v>
      </c>
      <c r="AN35" s="24"/>
      <c r="AO35" s="32">
        <v>0</v>
      </c>
      <c r="AP35" s="23">
        <v>0</v>
      </c>
      <c r="AQ35" s="23">
        <v>8</v>
      </c>
      <c r="AR35" s="23">
        <v>2</v>
      </c>
      <c r="AS35" s="10" cm="1">
        <f t="array" ref="AS35">SUM((AO35:AR35)*(0.0625))*16</f>
        <v>10</v>
      </c>
      <c r="AT35" s="26"/>
      <c r="AU35" s="32">
        <v>0</v>
      </c>
      <c r="AV35" s="23">
        <v>0</v>
      </c>
      <c r="AW35" s="23">
        <v>8</v>
      </c>
      <c r="AX35" s="23">
        <v>2</v>
      </c>
      <c r="AY35" s="10" cm="1">
        <f t="array" ref="AY35">SUM((AU35:AX35)*(0.0625))*16</f>
        <v>10</v>
      </c>
      <c r="AZ35" s="24"/>
      <c r="BA35" s="32">
        <v>3</v>
      </c>
      <c r="BB35" s="23">
        <v>0</v>
      </c>
      <c r="BC35" s="23">
        <v>12</v>
      </c>
      <c r="BD35" s="23">
        <v>0</v>
      </c>
      <c r="BE35" s="10" cm="1">
        <f t="array" ref="BE35">SUM((BA35:BD35)*(0.0625))*16</f>
        <v>15</v>
      </c>
      <c r="BF35" s="26"/>
      <c r="BG35" s="47">
        <v>0</v>
      </c>
      <c r="BH35" s="47">
        <v>0</v>
      </c>
      <c r="BI35" s="47">
        <v>0</v>
      </c>
      <c r="BJ35" s="47">
        <v>0</v>
      </c>
      <c r="BK35" s="47" cm="1">
        <f t="array" ref="BK35">SUM((BG35:BJ35)*(0.0625))*16</f>
        <v>0</v>
      </c>
      <c r="BL35" s="46"/>
    </row>
    <row r="36" spans="3:64" x14ac:dyDescent="0.25">
      <c r="C36" s="18"/>
      <c r="D36" s="18"/>
      <c r="E36" s="18"/>
      <c r="F36" s="18"/>
      <c r="G36" s="18"/>
      <c r="H36" s="18"/>
      <c r="I36" s="18"/>
      <c r="J36" s="73"/>
      <c r="K36" s="73"/>
      <c r="L36" s="73"/>
      <c r="M36" s="73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20"/>
      <c r="AU36" s="18"/>
      <c r="AV36" s="18"/>
      <c r="AW36" s="18"/>
      <c r="AX36" s="18"/>
      <c r="AY36" s="18"/>
      <c r="AZ36" s="18"/>
      <c r="BA36" s="28"/>
      <c r="BB36" s="28"/>
      <c r="BC36" s="28"/>
      <c r="BD36" s="28"/>
      <c r="BE36" s="18"/>
      <c r="BF36" s="20"/>
      <c r="BG36" s="47">
        <v>0</v>
      </c>
      <c r="BH36" s="47">
        <v>0</v>
      </c>
      <c r="BI36" s="47">
        <v>0</v>
      </c>
      <c r="BJ36" s="47">
        <v>0</v>
      </c>
      <c r="BK36" s="47" cm="1">
        <f t="array" ref="BK36">SUM((BG36:BJ36)*(0.0625))*16</f>
        <v>0</v>
      </c>
      <c r="BL36" s="46"/>
    </row>
    <row r="37" spans="3:64" s="6" customFormat="1" ht="19.5" customHeight="1" x14ac:dyDescent="0.25">
      <c r="C37" s="26"/>
      <c r="D37" s="5">
        <f>D10+D15+D20+D25+D35+D30</f>
        <v>21</v>
      </c>
      <c r="E37" s="5">
        <f>E10+E15+E20+E25+E35+E30</f>
        <v>0</v>
      </c>
      <c r="F37" s="5">
        <f>F10+F15+F20+F25+F35+F30</f>
        <v>4</v>
      </c>
      <c r="G37" s="5">
        <f>G10+G15+G20+G25+G35+G30</f>
        <v>14</v>
      </c>
      <c r="H37" s="5" cm="1">
        <f t="array" ref="H37">SUM((D37:G37)*(0.0625))*16</f>
        <v>39</v>
      </c>
      <c r="I37" s="24"/>
      <c r="J37" s="5">
        <f>J10+J15+J20+J25+J35+J30</f>
        <v>21</v>
      </c>
      <c r="K37" s="5">
        <f>K10+K15+K20+K25+K35+K30</f>
        <v>0</v>
      </c>
      <c r="L37" s="5">
        <f>L10+L15+L20+L25+L35+L30</f>
        <v>4</v>
      </c>
      <c r="M37" s="5">
        <f>M10+M15+M20+M25+M35+M30</f>
        <v>14</v>
      </c>
      <c r="N37" s="5" cm="1">
        <f t="array" ref="N37">SUM((J37:M37)*(0.0625))*16</f>
        <v>39</v>
      </c>
      <c r="O37" s="24"/>
      <c r="P37" s="5">
        <f>P10+P15+P20+P25+P35+P30</f>
        <v>25</v>
      </c>
      <c r="Q37" s="5">
        <f>Q10+Q15+Q20+Q25+Q35+Q30</f>
        <v>0</v>
      </c>
      <c r="R37" s="5">
        <f>R10+R15+R20+R25+R35+R30</f>
        <v>0</v>
      </c>
      <c r="S37" s="5">
        <f>S10+S15+S20+S25+S35+S30</f>
        <v>20</v>
      </c>
      <c r="T37" s="5" cm="1">
        <f t="array" ref="T37">SUM((P37:S37)*(0.0625))*16</f>
        <v>45</v>
      </c>
      <c r="U37" s="24"/>
      <c r="V37" s="5">
        <f>V10+V15+V20+V25+V35+V30</f>
        <v>25</v>
      </c>
      <c r="W37" s="5">
        <f>W10+W15+W20+W25+W35+W30</f>
        <v>2</v>
      </c>
      <c r="X37" s="5">
        <f>X10+X15+X20+X25+X35+X30</f>
        <v>0</v>
      </c>
      <c r="Y37" s="5">
        <f>Y10+Y15+Y20+Y25+Y35+Y30</f>
        <v>20</v>
      </c>
      <c r="Z37" s="5" cm="1">
        <f t="array" ref="Z37">SUM((V37:Y37)*(0.0625))*16</f>
        <v>47</v>
      </c>
      <c r="AA37" s="24"/>
      <c r="AB37" s="5">
        <f>AB10+AB15+AB20+AB25+AB35+AB30</f>
        <v>24</v>
      </c>
      <c r="AC37" s="5">
        <f>SUM(AC35,AC30,AC25,AC20,AC15,AC10)</f>
        <v>2</v>
      </c>
      <c r="AD37" s="5">
        <f>SUM(AD35,AD30,AD25,AD20,AD15,AD10)</f>
        <v>0</v>
      </c>
      <c r="AE37" s="5">
        <f>SUM(AE35,AE30,AE25,AE20,AE15,AE10)</f>
        <v>24</v>
      </c>
      <c r="AF37" s="5">
        <f>SUM(AF35,AF30,AF25,AF20,AF15,AF10)</f>
        <v>50</v>
      </c>
      <c r="AG37" s="5" t="e">
        <f>AG10+AG15+AG20+AG25+AG35+AG30+#REF!</f>
        <v>#REF!</v>
      </c>
      <c r="AH37" s="24"/>
      <c r="AI37" s="5">
        <f>AI10+AI15+AI20+AI25+AI35+AI30</f>
        <v>16</v>
      </c>
      <c r="AJ37" s="5">
        <f>AJ10+AJ15+AJ20+AJ25+AJ35+AJ30</f>
        <v>6</v>
      </c>
      <c r="AK37" s="5">
        <f>AK10+AK15+AK20+AK25+AK35+AK30</f>
        <v>8</v>
      </c>
      <c r="AL37" s="5">
        <f>AL10+AL15+AL20+AL25+AL35+AL30</f>
        <v>22</v>
      </c>
      <c r="AM37" s="5" cm="1">
        <f t="array" ref="AM37">SUM((AI37:AL37)*(0.0625))*16</f>
        <v>52</v>
      </c>
      <c r="AN37" s="24"/>
      <c r="AO37" s="5">
        <f>AO10+AO15+AO20+AO25+AP92+AO30+AO35</f>
        <v>16</v>
      </c>
      <c r="AP37" s="5">
        <f>AP10+AP15+AP20+AP25+AQ92+AP30+AP35</f>
        <v>4</v>
      </c>
      <c r="AQ37" s="5">
        <f>AQ10+AQ15+AQ20+AQ25+AR92+AQ30+AQ35</f>
        <v>16</v>
      </c>
      <c r="AR37" s="5">
        <f>AR10+AR15+AR20+AR25+AS92+AR30+AR35</f>
        <v>22</v>
      </c>
      <c r="AS37" s="5" cm="1">
        <f t="array" ref="AS37">SUM((AO37:AR37)*(0.0625))*16</f>
        <v>58</v>
      </c>
      <c r="AT37" s="24"/>
      <c r="AU37" s="5">
        <f>SUM(AU35,AU30,AU25,AU20,AU15,AU10)</f>
        <v>20</v>
      </c>
      <c r="AV37" s="5">
        <f>SUM(AV35,AV30,AV25,AV20,AV15,AV10)</f>
        <v>0</v>
      </c>
      <c r="AW37" s="5">
        <f>SUM(AW35,AW30,AW25,AW20,AW15,AW10)</f>
        <v>16</v>
      </c>
      <c r="AX37" s="5">
        <f>SUM(AX35,AX30,AX25,AX20,AX15,AX10)</f>
        <v>22</v>
      </c>
      <c r="AY37" s="5">
        <f>SUM(AY35,AY30,AY25,AY20,AY15,AY10)</f>
        <v>58</v>
      </c>
      <c r="AZ37" s="24"/>
      <c r="BA37" s="5">
        <f>BA10+BA15+BA20+BA25+BA30+BA35</f>
        <v>23</v>
      </c>
      <c r="BB37" s="5">
        <f>BB10+BB15+BB20+BB25+BB30+BB35</f>
        <v>0</v>
      </c>
      <c r="BC37" s="5">
        <f>BC10+BC15+BC20+BC25+BC30+BC35</f>
        <v>20</v>
      </c>
      <c r="BD37" s="5">
        <f>BD10+BD15+BD20+BD25+BD30+BD35</f>
        <v>20</v>
      </c>
      <c r="BE37" s="5" cm="1">
        <f t="array" ref="BE37">SUM((BA37:BD37)*(0.0625))*16</f>
        <v>63</v>
      </c>
      <c r="BF37" s="26"/>
      <c r="BG37" s="47">
        <v>0</v>
      </c>
      <c r="BH37" s="47">
        <v>0</v>
      </c>
      <c r="BI37" s="47">
        <v>0</v>
      </c>
      <c r="BJ37" s="47">
        <v>0</v>
      </c>
      <c r="BK37" s="47" cm="1">
        <f t="array" ref="BK37">SUM((BG37:BJ37)*(0.0625))*16</f>
        <v>0</v>
      </c>
      <c r="BL37" s="46"/>
    </row>
    <row r="38" spans="3:64" ht="19.5" customHeight="1" x14ac:dyDescent="0.25"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30"/>
      <c r="AJ38" s="30"/>
      <c r="AK38" s="30"/>
      <c r="AL38" s="30"/>
      <c r="AM38" s="3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30"/>
      <c r="AZ38" s="18"/>
      <c r="BA38" s="30"/>
      <c r="BB38" s="30"/>
      <c r="BC38" s="30"/>
      <c r="BD38" s="30"/>
      <c r="BE38" s="30"/>
      <c r="BF38" s="20"/>
      <c r="BG38" s="45"/>
      <c r="BH38" s="45"/>
      <c r="BI38" s="45"/>
      <c r="BJ38" s="45"/>
      <c r="BK38" s="45"/>
      <c r="BL38" s="45"/>
    </row>
    <row r="39" spans="3:64" ht="19.5" customHeight="1" x14ac:dyDescent="0.25">
      <c r="S39" s="43"/>
      <c r="T39" s="43"/>
      <c r="U39" s="43"/>
      <c r="V39" s="43"/>
      <c r="W39" s="43"/>
      <c r="X39" s="43"/>
      <c r="Y39" s="43"/>
      <c r="Z39" s="43"/>
      <c r="AA39" s="43"/>
      <c r="AE39" s="116" t="s">
        <v>16</v>
      </c>
      <c r="AF39" s="116"/>
      <c r="AG39" s="116"/>
      <c r="AH39" s="116"/>
      <c r="AI39" s="116"/>
      <c r="AJ39" s="117"/>
      <c r="AK39" s="117"/>
      <c r="AL39" s="117"/>
      <c r="AM39" s="117"/>
      <c r="AR39" s="3"/>
      <c r="AS39" s="116" t="s">
        <v>6</v>
      </c>
      <c r="AT39" s="116"/>
      <c r="AU39" s="116"/>
      <c r="AV39" s="116"/>
      <c r="AW39" s="116"/>
      <c r="AX39" s="116"/>
      <c r="AY39" s="116"/>
      <c r="AZ39" s="2"/>
      <c r="BA39" s="27"/>
      <c r="BB39" s="27"/>
      <c r="BC39" s="27"/>
      <c r="BD39" s="27"/>
      <c r="BE39" s="27"/>
      <c r="BI39" s="41" t="s">
        <v>49</v>
      </c>
    </row>
    <row r="40" spans="3:64" s="6" customFormat="1" ht="20.100000000000001" customHeight="1" x14ac:dyDescent="0.25">
      <c r="D40" s="118" t="s">
        <v>3</v>
      </c>
      <c r="E40" s="119"/>
      <c r="F40" s="119"/>
      <c r="G40" s="119"/>
      <c r="H40" s="119"/>
      <c r="I40" s="119"/>
      <c r="J40" s="119"/>
      <c r="K40" s="119"/>
      <c r="L40" s="120"/>
      <c r="M40" s="121">
        <v>9</v>
      </c>
      <c r="N40" s="122"/>
      <c r="O40" s="123"/>
      <c r="P40" s="124"/>
      <c r="Q40" s="9"/>
      <c r="S40" s="125"/>
      <c r="T40" s="125"/>
      <c r="U40" s="125"/>
      <c r="V40" s="125"/>
      <c r="W40" s="125"/>
      <c r="X40" s="125"/>
      <c r="Y40" s="125"/>
      <c r="Z40" s="125"/>
      <c r="AA40" s="125"/>
      <c r="AE40" s="126" t="s">
        <v>17</v>
      </c>
      <c r="AF40" s="127"/>
      <c r="AG40" s="127"/>
      <c r="AH40" s="127"/>
      <c r="AI40" s="128"/>
      <c r="AJ40" s="164" t="s">
        <v>135</v>
      </c>
      <c r="AK40" s="164"/>
      <c r="AL40" s="164"/>
      <c r="AM40" s="164"/>
      <c r="AN40" s="164"/>
      <c r="AO40" s="164"/>
      <c r="AP40" s="164"/>
      <c r="AS40" s="72" t="s">
        <v>14</v>
      </c>
      <c r="AT40" s="133"/>
      <c r="AU40" s="133"/>
      <c r="AV40" s="133"/>
      <c r="AW40" s="133"/>
      <c r="AX40" s="133"/>
      <c r="AY40" s="129"/>
      <c r="AZ40" s="2"/>
    </row>
    <row r="41" spans="3:64" s="6" customFormat="1" ht="19.5" customHeight="1" x14ac:dyDescent="0.25">
      <c r="D41" s="118" t="s">
        <v>21</v>
      </c>
      <c r="E41" s="119"/>
      <c r="F41" s="119"/>
      <c r="G41" s="119"/>
      <c r="H41" s="119"/>
      <c r="I41" s="119"/>
      <c r="J41" s="119"/>
      <c r="K41" s="119"/>
      <c r="L41" s="120"/>
      <c r="M41" s="121">
        <v>50</v>
      </c>
      <c r="N41" s="122"/>
      <c r="O41" s="124"/>
      <c r="P41" s="130"/>
      <c r="Q41" s="9"/>
      <c r="S41" s="39"/>
      <c r="T41" s="39"/>
      <c r="U41" s="39"/>
      <c r="V41" s="39"/>
      <c r="W41" s="39"/>
      <c r="X41" s="39"/>
      <c r="Y41" s="39"/>
      <c r="Z41" s="39"/>
      <c r="AA41" s="39"/>
      <c r="AE41" s="126" t="s">
        <v>18</v>
      </c>
      <c r="AF41" s="127"/>
      <c r="AG41" s="127"/>
      <c r="AH41" s="127"/>
      <c r="AI41" s="128"/>
      <c r="AJ41" s="131" t="s">
        <v>19</v>
      </c>
      <c r="AK41" s="131"/>
      <c r="AL41" s="131"/>
      <c r="AM41" s="131"/>
      <c r="AN41" s="131"/>
      <c r="AO41" s="131"/>
      <c r="AP41" s="131"/>
      <c r="AS41" s="134" t="s">
        <v>0</v>
      </c>
      <c r="AT41" s="135"/>
      <c r="AU41" s="135"/>
      <c r="AV41" s="135"/>
      <c r="AW41" s="135"/>
      <c r="AX41" s="135"/>
      <c r="AY41" s="136"/>
      <c r="AZ41" s="2"/>
    </row>
    <row r="42" spans="3:64" s="6" customFormat="1" ht="19.5" customHeight="1" x14ac:dyDescent="0.25">
      <c r="D42" s="118" t="s">
        <v>2</v>
      </c>
      <c r="E42" s="119"/>
      <c r="F42" s="119"/>
      <c r="G42" s="119"/>
      <c r="H42" s="119"/>
      <c r="I42" s="119"/>
      <c r="J42" s="119"/>
      <c r="K42" s="119"/>
      <c r="L42" s="120"/>
      <c r="M42" s="121">
        <v>4</v>
      </c>
      <c r="N42" s="122"/>
      <c r="O42" s="124"/>
      <c r="P42" s="130"/>
      <c r="Q42" s="9"/>
      <c r="S42" s="40"/>
      <c r="T42" s="40"/>
      <c r="U42" s="40"/>
      <c r="V42" s="40"/>
      <c r="W42" s="40"/>
      <c r="X42" s="40"/>
      <c r="Y42" s="40"/>
      <c r="Z42" s="40"/>
      <c r="AA42" s="40"/>
      <c r="AE42" s="131" t="s">
        <v>20</v>
      </c>
      <c r="AF42" s="131"/>
      <c r="AG42" s="131"/>
      <c r="AH42" s="131"/>
      <c r="AI42" s="131"/>
      <c r="AJ42" s="121" t="s">
        <v>134</v>
      </c>
      <c r="AK42" s="165"/>
      <c r="AL42" s="165"/>
      <c r="AM42" s="165"/>
      <c r="AN42" s="165"/>
      <c r="AO42" s="165"/>
      <c r="AP42" s="122"/>
      <c r="AS42" s="106" t="s">
        <v>15</v>
      </c>
      <c r="AT42" s="132"/>
      <c r="AU42" s="132"/>
      <c r="AV42" s="132"/>
      <c r="AW42" s="132"/>
      <c r="AX42" s="132"/>
      <c r="AY42" s="78"/>
      <c r="AZ42" s="2"/>
    </row>
    <row r="43" spans="3:64" s="6" customFormat="1" ht="19.5" customHeight="1" x14ac:dyDescent="0.25">
      <c r="D43" s="118" t="s">
        <v>22</v>
      </c>
      <c r="E43" s="119"/>
      <c r="F43" s="119"/>
      <c r="G43" s="119"/>
      <c r="H43" s="119"/>
      <c r="I43" s="119"/>
      <c r="J43" s="119"/>
      <c r="K43" s="119"/>
      <c r="L43" s="120"/>
      <c r="M43" s="121">
        <f>SUM(D37,J37,P37,V37,AB37,AI37,AO37,AU37,BA37)*(16)</f>
        <v>3056</v>
      </c>
      <c r="N43" s="122"/>
      <c r="O43" s="124"/>
      <c r="P43" s="130"/>
      <c r="Q43" s="9"/>
      <c r="S43" s="40"/>
      <c r="T43" s="40"/>
      <c r="U43" s="40"/>
      <c r="V43" s="40"/>
      <c r="W43" s="40"/>
      <c r="X43" s="40"/>
      <c r="Y43" s="40"/>
      <c r="Z43" s="40"/>
      <c r="AA43" s="40"/>
      <c r="AB43" s="13"/>
      <c r="AC43" s="13"/>
      <c r="AD43" s="13"/>
      <c r="AE43" s="131"/>
      <c r="AF43" s="131"/>
      <c r="AG43" s="131"/>
      <c r="AH43" s="131"/>
      <c r="AI43" s="131"/>
      <c r="AJ43" s="121" t="s">
        <v>255</v>
      </c>
      <c r="AK43" s="165"/>
      <c r="AL43" s="165"/>
      <c r="AM43" s="165"/>
      <c r="AN43" s="165"/>
      <c r="AO43" s="165"/>
      <c r="AP43" s="122"/>
      <c r="AS43" s="143" t="s">
        <v>1</v>
      </c>
      <c r="AT43" s="144"/>
      <c r="AU43" s="144"/>
      <c r="AV43" s="144"/>
      <c r="AW43" s="144"/>
      <c r="AX43" s="144"/>
      <c r="AY43" s="145"/>
      <c r="AZ43" s="2"/>
    </row>
    <row r="44" spans="3:64" s="6" customFormat="1" ht="19.5" customHeight="1" x14ac:dyDescent="0.25">
      <c r="D44" s="118" t="s">
        <v>23</v>
      </c>
      <c r="E44" s="119"/>
      <c r="F44" s="119"/>
      <c r="G44" s="119"/>
      <c r="H44" s="119"/>
      <c r="I44" s="119"/>
      <c r="J44" s="119"/>
      <c r="K44" s="119"/>
      <c r="L44" s="120"/>
      <c r="M44" s="121">
        <f>SUM(E37,K37,Q37,W37,AC37,AJ37,AP37,AV37,BB37)*(16)</f>
        <v>224</v>
      </c>
      <c r="N44" s="122"/>
      <c r="O44" s="124"/>
      <c r="P44" s="130"/>
      <c r="Q44" s="9"/>
      <c r="AJ44" s="146" t="s">
        <v>13</v>
      </c>
      <c r="AK44" s="146"/>
      <c r="AL44" s="146"/>
      <c r="AM44" s="146"/>
      <c r="AN44" s="146"/>
      <c r="AZ44" s="2"/>
    </row>
    <row r="45" spans="3:64" s="6" customFormat="1" ht="19.5" customHeight="1" x14ac:dyDescent="0.25">
      <c r="D45" s="118" t="s">
        <v>24</v>
      </c>
      <c r="E45" s="119"/>
      <c r="F45" s="119"/>
      <c r="G45" s="119"/>
      <c r="H45" s="119"/>
      <c r="I45" s="119"/>
      <c r="J45" s="119"/>
      <c r="K45" s="119"/>
      <c r="L45" s="120"/>
      <c r="M45" s="121">
        <f>SUM(F37,L37,R37,X37,AD37,AK37,AQ37,AW37,BC37)*(16)</f>
        <v>1088</v>
      </c>
      <c r="N45" s="122"/>
      <c r="O45" s="147"/>
      <c r="P45" s="148"/>
      <c r="Q45" s="7"/>
      <c r="AJ45" s="149" t="s">
        <v>7</v>
      </c>
      <c r="AK45" s="150"/>
      <c r="AL45" s="150"/>
      <c r="AM45" s="150"/>
      <c r="AN45" s="151"/>
    </row>
    <row r="46" spans="3:64" s="6" customFormat="1" ht="19.5" customHeight="1" x14ac:dyDescent="0.25">
      <c r="D46" s="118" t="s">
        <v>25</v>
      </c>
      <c r="E46" s="119"/>
      <c r="F46" s="119"/>
      <c r="G46" s="119"/>
      <c r="H46" s="119"/>
      <c r="I46" s="119"/>
      <c r="J46" s="119"/>
      <c r="K46" s="119"/>
      <c r="L46" s="120"/>
      <c r="M46" s="121">
        <f>SUM(G37,M37,S37,Y37,AE37,AL37,AR37,AX37,BD37)*(16)</f>
        <v>2848</v>
      </c>
      <c r="N46" s="122"/>
      <c r="O46" s="137"/>
      <c r="P46" s="138"/>
      <c r="Q46" s="14"/>
      <c r="AJ46" s="139" t="s">
        <v>5</v>
      </c>
      <c r="AK46" s="140"/>
      <c r="AL46" s="140"/>
      <c r="AM46" s="140"/>
      <c r="AN46" s="141"/>
    </row>
    <row r="47" spans="3:64" s="6" customFormat="1" ht="19.5" customHeight="1" x14ac:dyDescent="0.25">
      <c r="D47" s="118" t="s">
        <v>4</v>
      </c>
      <c r="E47" s="119"/>
      <c r="F47" s="119"/>
      <c r="G47" s="119"/>
      <c r="H47" s="119"/>
      <c r="I47" s="119"/>
      <c r="J47" s="119"/>
      <c r="K47" s="119"/>
      <c r="L47" s="120"/>
      <c r="M47" s="121">
        <f>SUM(H37,N37,T37,Z37,AF37,AM37,AS37,AY37,BE37)</f>
        <v>451</v>
      </c>
      <c r="N47" s="122"/>
      <c r="O47" s="124"/>
      <c r="P47" s="130"/>
      <c r="Q47" s="9"/>
      <c r="AB47" s="142" t="s">
        <v>8</v>
      </c>
      <c r="AC47" s="142"/>
      <c r="AD47" s="142"/>
      <c r="AE47" s="142"/>
      <c r="AF47" s="142"/>
      <c r="AG47" s="142"/>
      <c r="AJ47" s="15"/>
      <c r="AK47" s="15"/>
      <c r="AL47" s="15"/>
      <c r="AM47" s="15"/>
      <c r="AN47" s="16"/>
      <c r="AW47" s="17"/>
    </row>
    <row r="48" spans="3:64" ht="19.5" customHeight="1" x14ac:dyDescent="0.25">
      <c r="AB48" s="142"/>
      <c r="AC48" s="142"/>
      <c r="AD48" s="142"/>
      <c r="AE48" s="142"/>
      <c r="AF48" s="142"/>
      <c r="AG48" s="142"/>
      <c r="AP48" t="s">
        <v>12</v>
      </c>
    </row>
    <row r="49" spans="3:48" ht="19.5" customHeight="1" x14ac:dyDescent="0.25">
      <c r="AS49" s="8"/>
      <c r="AT49" s="8"/>
      <c r="AU49" s="8"/>
      <c r="AV49" s="8"/>
    </row>
    <row r="50" spans="3:48" ht="19.5" customHeight="1" x14ac:dyDescent="0.25">
      <c r="AD50" s="142" t="s">
        <v>9</v>
      </c>
      <c r="AE50" s="142"/>
      <c r="AF50" s="142"/>
      <c r="AG50" s="142"/>
      <c r="AH50" s="142"/>
      <c r="AK50" s="142" t="s">
        <v>11</v>
      </c>
      <c r="AL50" s="142"/>
      <c r="AM50" s="142"/>
      <c r="AO50" s="142" t="s">
        <v>10</v>
      </c>
      <c r="AP50" s="142"/>
      <c r="AQ50" s="142"/>
      <c r="AR50" s="142"/>
      <c r="AS50" s="4"/>
    </row>
    <row r="51" spans="3:48" ht="19.5" customHeight="1" x14ac:dyDescent="0.25">
      <c r="AD51" s="142"/>
      <c r="AE51" s="142"/>
      <c r="AF51" s="142"/>
      <c r="AG51" s="142"/>
      <c r="AH51" s="142"/>
      <c r="AI51" s="4"/>
      <c r="AJ51" s="4"/>
      <c r="AK51" s="142"/>
      <c r="AL51" s="142"/>
      <c r="AM51" s="142"/>
      <c r="AO51" s="142"/>
      <c r="AP51" s="142"/>
      <c r="AQ51" s="142"/>
      <c r="AR51" s="142"/>
      <c r="AS51" s="4"/>
    </row>
    <row r="52" spans="3:48" ht="19.5" customHeight="1" x14ac:dyDescent="0.25">
      <c r="C52" s="157" t="s">
        <v>1</v>
      </c>
      <c r="D52" s="157"/>
      <c r="E52" s="157"/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57"/>
      <c r="Z52" s="157"/>
      <c r="AA52" s="157"/>
      <c r="AB52" s="157"/>
      <c r="AC52" s="157"/>
      <c r="AD52" s="157"/>
      <c r="AE52" s="157"/>
      <c r="AF52" s="157"/>
      <c r="AG52" s="157"/>
      <c r="AH52" s="157"/>
      <c r="AI52" s="157"/>
      <c r="AJ52" s="157"/>
      <c r="AK52" s="157"/>
      <c r="AL52" s="157"/>
      <c r="AM52" s="157"/>
      <c r="AN52" s="157"/>
      <c r="AO52" s="42"/>
      <c r="AP52" s="42"/>
      <c r="AQ52" s="42"/>
      <c r="AR52" s="42"/>
      <c r="AS52" s="4"/>
    </row>
    <row r="54" spans="3:48" x14ac:dyDescent="0.25">
      <c r="C54" s="18"/>
      <c r="D54" s="158"/>
      <c r="E54" s="158"/>
      <c r="F54" s="158"/>
      <c r="G54" s="158"/>
      <c r="H54" s="158"/>
      <c r="I54" s="18"/>
      <c r="J54" s="158"/>
      <c r="K54" s="158"/>
      <c r="L54" s="158"/>
      <c r="M54" s="158"/>
      <c r="N54" s="158"/>
      <c r="O54" s="18"/>
      <c r="P54" s="158"/>
      <c r="Q54" s="158"/>
      <c r="R54" s="158"/>
      <c r="S54" s="158"/>
      <c r="T54" s="158"/>
      <c r="U54" s="18"/>
      <c r="V54" s="158"/>
      <c r="W54" s="158"/>
      <c r="X54" s="158"/>
      <c r="Y54" s="158"/>
      <c r="Z54" s="158"/>
      <c r="AA54" s="18"/>
      <c r="AB54" s="158"/>
      <c r="AC54" s="158"/>
      <c r="AD54" s="158"/>
      <c r="AE54" s="158"/>
      <c r="AF54" s="158"/>
      <c r="AG54" s="18"/>
      <c r="AH54" s="18"/>
      <c r="AI54" s="158"/>
      <c r="AJ54" s="158"/>
      <c r="AK54" s="158"/>
      <c r="AL54" s="158"/>
      <c r="AM54" s="158"/>
      <c r="AN54" s="18"/>
    </row>
    <row r="55" spans="3:48" ht="15" customHeight="1" x14ac:dyDescent="0.25">
      <c r="C55" s="18"/>
      <c r="D55" s="152" t="s">
        <v>136</v>
      </c>
      <c r="E55" s="153"/>
      <c r="F55" s="153"/>
      <c r="G55" s="153"/>
      <c r="H55" s="97"/>
      <c r="I55" s="25"/>
      <c r="J55" s="154" t="s">
        <v>139</v>
      </c>
      <c r="K55" s="155"/>
      <c r="L55" s="155"/>
      <c r="M55" s="155"/>
      <c r="N55" s="156"/>
      <c r="O55" s="24"/>
      <c r="P55" s="154" t="s">
        <v>140</v>
      </c>
      <c r="Q55" s="155"/>
      <c r="R55" s="155"/>
      <c r="S55" s="155"/>
      <c r="T55" s="156"/>
      <c r="U55" s="24"/>
      <c r="V55" s="154" t="s">
        <v>142</v>
      </c>
      <c r="W55" s="155"/>
      <c r="X55" s="155"/>
      <c r="Y55" s="155"/>
      <c r="Z55" s="156"/>
      <c r="AA55" s="24"/>
      <c r="AB55" s="154" t="s">
        <v>144</v>
      </c>
      <c r="AC55" s="155"/>
      <c r="AD55" s="155"/>
      <c r="AE55" s="155"/>
      <c r="AF55" s="156"/>
      <c r="AG55" s="24"/>
      <c r="AH55" s="24"/>
      <c r="AI55" s="154" t="s">
        <v>146</v>
      </c>
      <c r="AJ55" s="155"/>
      <c r="AK55" s="155"/>
      <c r="AL55" s="155"/>
      <c r="AM55" s="156"/>
      <c r="AN55" s="24"/>
    </row>
    <row r="56" spans="3:48" ht="15" customHeight="1" x14ac:dyDescent="0.25">
      <c r="C56" s="18"/>
      <c r="D56" s="159" t="s">
        <v>137</v>
      </c>
      <c r="E56" s="92"/>
      <c r="F56" s="92"/>
      <c r="G56" s="92"/>
      <c r="H56" s="93"/>
      <c r="I56" s="25"/>
      <c r="J56" s="159" t="s">
        <v>138</v>
      </c>
      <c r="K56" s="92"/>
      <c r="L56" s="92"/>
      <c r="M56" s="92"/>
      <c r="N56" s="93"/>
      <c r="O56" s="24"/>
      <c r="P56" s="159" t="s">
        <v>141</v>
      </c>
      <c r="Q56" s="92"/>
      <c r="R56" s="92"/>
      <c r="S56" s="92"/>
      <c r="T56" s="93"/>
      <c r="U56" s="24"/>
      <c r="V56" s="159" t="s">
        <v>143</v>
      </c>
      <c r="W56" s="92"/>
      <c r="X56" s="92"/>
      <c r="Y56" s="92"/>
      <c r="Z56" s="93"/>
      <c r="AA56" s="24"/>
      <c r="AB56" s="159" t="s">
        <v>145</v>
      </c>
      <c r="AC56" s="92"/>
      <c r="AD56" s="92"/>
      <c r="AE56" s="92"/>
      <c r="AF56" s="93"/>
      <c r="AG56" s="18"/>
      <c r="AH56" s="24"/>
      <c r="AI56" s="159" t="s">
        <v>147</v>
      </c>
      <c r="AJ56" s="92"/>
      <c r="AK56" s="92"/>
      <c r="AL56" s="92"/>
      <c r="AM56" s="93"/>
      <c r="AN56" s="18"/>
    </row>
    <row r="57" spans="3:48" x14ac:dyDescent="0.25">
      <c r="C57" s="18"/>
      <c r="D57" s="163"/>
      <c r="E57" s="94"/>
      <c r="F57" s="94"/>
      <c r="G57" s="94"/>
      <c r="H57" s="95"/>
      <c r="I57" s="25"/>
      <c r="J57" s="163"/>
      <c r="K57" s="94"/>
      <c r="L57" s="94"/>
      <c r="M57" s="94"/>
      <c r="N57" s="95"/>
      <c r="O57" s="24"/>
      <c r="P57" s="163"/>
      <c r="Q57" s="94"/>
      <c r="R57" s="94"/>
      <c r="S57" s="94"/>
      <c r="T57" s="95"/>
      <c r="U57" s="24"/>
      <c r="V57" s="163"/>
      <c r="W57" s="94"/>
      <c r="X57" s="94"/>
      <c r="Y57" s="94"/>
      <c r="Z57" s="95"/>
      <c r="AA57" s="24"/>
      <c r="AB57" s="163"/>
      <c r="AC57" s="94"/>
      <c r="AD57" s="94"/>
      <c r="AE57" s="94"/>
      <c r="AF57" s="95"/>
      <c r="AG57" s="18"/>
      <c r="AH57" s="24"/>
      <c r="AI57" s="163"/>
      <c r="AJ57" s="94"/>
      <c r="AK57" s="94"/>
      <c r="AL57" s="94"/>
      <c r="AM57" s="95"/>
      <c r="AN57" s="18"/>
    </row>
    <row r="58" spans="3:48" x14ac:dyDescent="0.25">
      <c r="C58" s="18"/>
      <c r="D58" s="23">
        <v>4</v>
      </c>
      <c r="E58" s="23">
        <v>0</v>
      </c>
      <c r="F58" s="23">
        <v>2</v>
      </c>
      <c r="G58" s="23">
        <v>4</v>
      </c>
      <c r="H58" s="23">
        <v>10</v>
      </c>
      <c r="I58" s="25"/>
      <c r="J58" s="23">
        <v>4</v>
      </c>
      <c r="K58" s="23">
        <v>0</v>
      </c>
      <c r="L58" s="23">
        <v>2</v>
      </c>
      <c r="M58" s="23">
        <v>4</v>
      </c>
      <c r="N58" s="23">
        <v>10</v>
      </c>
      <c r="O58" s="24"/>
      <c r="P58" s="23">
        <v>4</v>
      </c>
      <c r="Q58" s="23">
        <v>0</v>
      </c>
      <c r="R58" s="23">
        <v>2</v>
      </c>
      <c r="S58" s="23">
        <v>4</v>
      </c>
      <c r="T58" s="23">
        <v>10</v>
      </c>
      <c r="U58" s="24"/>
      <c r="V58" s="23">
        <v>4</v>
      </c>
      <c r="W58" s="23">
        <v>0</v>
      </c>
      <c r="X58" s="23">
        <v>2</v>
      </c>
      <c r="Y58" s="23">
        <v>4</v>
      </c>
      <c r="Z58" s="23">
        <v>10</v>
      </c>
      <c r="AA58" s="24"/>
      <c r="AB58" s="23">
        <v>4</v>
      </c>
      <c r="AC58" s="23">
        <v>0</v>
      </c>
      <c r="AD58" s="23">
        <v>2</v>
      </c>
      <c r="AE58" s="23">
        <v>4</v>
      </c>
      <c r="AF58" s="23">
        <v>10</v>
      </c>
      <c r="AG58" s="24"/>
      <c r="AH58" s="24"/>
      <c r="AI58" s="23">
        <v>4</v>
      </c>
      <c r="AJ58" s="23">
        <v>0</v>
      </c>
      <c r="AK58" s="23">
        <v>2</v>
      </c>
      <c r="AL58" s="23">
        <v>4</v>
      </c>
      <c r="AM58" s="23">
        <v>10</v>
      </c>
      <c r="AN58" s="24"/>
    </row>
    <row r="59" spans="3:48" x14ac:dyDescent="0.25"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</row>
    <row r="60" spans="3:48" ht="15" customHeight="1" x14ac:dyDescent="0.25">
      <c r="C60" s="18"/>
      <c r="D60" s="152" t="s">
        <v>148</v>
      </c>
      <c r="E60" s="153"/>
      <c r="F60" s="153"/>
      <c r="G60" s="153"/>
      <c r="H60" s="97"/>
      <c r="I60" s="25"/>
      <c r="J60" s="154" t="s">
        <v>150</v>
      </c>
      <c r="K60" s="155"/>
      <c r="L60" s="155"/>
      <c r="M60" s="155"/>
      <c r="N60" s="156"/>
      <c r="O60" s="24"/>
      <c r="P60" s="154" t="s">
        <v>152</v>
      </c>
      <c r="Q60" s="155"/>
      <c r="R60" s="155"/>
      <c r="S60" s="155"/>
      <c r="T60" s="156"/>
      <c r="U60" s="24"/>
      <c r="V60" s="154" t="s">
        <v>154</v>
      </c>
      <c r="W60" s="155"/>
      <c r="X60" s="155"/>
      <c r="Y60" s="155"/>
      <c r="Z60" s="156"/>
      <c r="AA60" s="24"/>
      <c r="AB60" s="154" t="s">
        <v>156</v>
      </c>
      <c r="AC60" s="155"/>
      <c r="AD60" s="155"/>
      <c r="AE60" s="155"/>
      <c r="AF60" s="156"/>
      <c r="AG60" s="24"/>
      <c r="AH60" s="24"/>
      <c r="AI60" s="154" t="s">
        <v>158</v>
      </c>
      <c r="AJ60" s="155"/>
      <c r="AK60" s="155"/>
      <c r="AL60" s="155"/>
      <c r="AM60" s="156"/>
      <c r="AN60" s="24"/>
    </row>
    <row r="61" spans="3:48" ht="15" customHeight="1" x14ac:dyDescent="0.25">
      <c r="C61" s="18"/>
      <c r="D61" s="159" t="s">
        <v>149</v>
      </c>
      <c r="E61" s="92"/>
      <c r="F61" s="92"/>
      <c r="G61" s="92"/>
      <c r="H61" s="93"/>
      <c r="I61" s="25"/>
      <c r="J61" s="159" t="s">
        <v>151</v>
      </c>
      <c r="K61" s="92"/>
      <c r="L61" s="92"/>
      <c r="M61" s="92"/>
      <c r="N61" s="93"/>
      <c r="O61" s="24"/>
      <c r="P61" s="159" t="s">
        <v>153</v>
      </c>
      <c r="Q61" s="92"/>
      <c r="R61" s="92"/>
      <c r="S61" s="92"/>
      <c r="T61" s="93"/>
      <c r="U61" s="24"/>
      <c r="V61" s="159" t="s">
        <v>155</v>
      </c>
      <c r="W61" s="92"/>
      <c r="X61" s="92"/>
      <c r="Y61" s="92"/>
      <c r="Z61" s="93"/>
      <c r="AA61" s="24"/>
      <c r="AB61" s="159" t="s">
        <v>157</v>
      </c>
      <c r="AC61" s="92"/>
      <c r="AD61" s="92"/>
      <c r="AE61" s="92"/>
      <c r="AF61" s="93"/>
      <c r="AG61" s="18"/>
      <c r="AH61" s="24"/>
      <c r="AI61" s="159" t="s">
        <v>159</v>
      </c>
      <c r="AJ61" s="92"/>
      <c r="AK61" s="92"/>
      <c r="AL61" s="92"/>
      <c r="AM61" s="93"/>
      <c r="AN61" s="18"/>
    </row>
    <row r="62" spans="3:48" ht="15" customHeight="1" x14ac:dyDescent="0.25">
      <c r="C62" s="18"/>
      <c r="D62" s="160"/>
      <c r="E62" s="161"/>
      <c r="F62" s="161"/>
      <c r="G62" s="161"/>
      <c r="H62" s="162"/>
      <c r="I62" s="25"/>
      <c r="J62" s="160"/>
      <c r="K62" s="161"/>
      <c r="L62" s="161"/>
      <c r="M62" s="161"/>
      <c r="N62" s="162"/>
      <c r="O62" s="24"/>
      <c r="P62" s="160"/>
      <c r="Q62" s="161"/>
      <c r="R62" s="161"/>
      <c r="S62" s="161"/>
      <c r="T62" s="162"/>
      <c r="U62" s="24"/>
      <c r="V62" s="160"/>
      <c r="W62" s="161"/>
      <c r="X62" s="161"/>
      <c r="Y62" s="161"/>
      <c r="Z62" s="162"/>
      <c r="AA62" s="24"/>
      <c r="AB62" s="160"/>
      <c r="AC62" s="161"/>
      <c r="AD62" s="161"/>
      <c r="AE62" s="161"/>
      <c r="AF62" s="162"/>
      <c r="AG62" s="18"/>
      <c r="AH62" s="24"/>
      <c r="AI62" s="160"/>
      <c r="AJ62" s="161"/>
      <c r="AK62" s="161"/>
      <c r="AL62" s="161"/>
      <c r="AM62" s="162"/>
      <c r="AN62" s="18"/>
    </row>
    <row r="63" spans="3:48" ht="14.1" customHeight="1" x14ac:dyDescent="0.25">
      <c r="C63" s="18"/>
      <c r="D63" s="163"/>
      <c r="E63" s="94"/>
      <c r="F63" s="94"/>
      <c r="G63" s="94"/>
      <c r="H63" s="95"/>
      <c r="I63" s="25"/>
      <c r="J63" s="163"/>
      <c r="K63" s="94"/>
      <c r="L63" s="94"/>
      <c r="M63" s="94"/>
      <c r="N63" s="95"/>
      <c r="O63" s="24"/>
      <c r="P63" s="163"/>
      <c r="Q63" s="94"/>
      <c r="R63" s="94"/>
      <c r="S63" s="94"/>
      <c r="T63" s="95"/>
      <c r="U63" s="24"/>
      <c r="V63" s="163"/>
      <c r="W63" s="94"/>
      <c r="X63" s="94"/>
      <c r="Y63" s="94"/>
      <c r="Z63" s="95"/>
      <c r="AA63" s="24"/>
      <c r="AB63" s="163"/>
      <c r="AC63" s="94"/>
      <c r="AD63" s="94"/>
      <c r="AE63" s="94"/>
      <c r="AF63" s="95"/>
      <c r="AG63" s="18"/>
      <c r="AH63" s="24"/>
      <c r="AI63" s="163"/>
      <c r="AJ63" s="94"/>
      <c r="AK63" s="94"/>
      <c r="AL63" s="94"/>
      <c r="AM63" s="95"/>
      <c r="AN63" s="18"/>
    </row>
    <row r="64" spans="3:48" x14ac:dyDescent="0.25">
      <c r="C64" s="18"/>
      <c r="D64" s="23">
        <v>4</v>
      </c>
      <c r="E64" s="23">
        <v>0</v>
      </c>
      <c r="F64" s="23">
        <v>2</v>
      </c>
      <c r="G64" s="23">
        <v>4</v>
      </c>
      <c r="H64" s="23">
        <v>10</v>
      </c>
      <c r="I64" s="25"/>
      <c r="J64" s="23">
        <v>4</v>
      </c>
      <c r="K64" s="23">
        <v>0</v>
      </c>
      <c r="L64" s="23">
        <v>2</v>
      </c>
      <c r="M64" s="23">
        <v>4</v>
      </c>
      <c r="N64" s="23">
        <v>10</v>
      </c>
      <c r="O64" s="24"/>
      <c r="P64" s="23">
        <v>4</v>
      </c>
      <c r="Q64" s="23">
        <v>0</v>
      </c>
      <c r="R64" s="23">
        <v>2</v>
      </c>
      <c r="S64" s="23">
        <v>4</v>
      </c>
      <c r="T64" s="23">
        <v>10</v>
      </c>
      <c r="U64" s="24"/>
      <c r="V64" s="23">
        <v>4</v>
      </c>
      <c r="W64" s="23">
        <v>0</v>
      </c>
      <c r="X64" s="23">
        <v>2</v>
      </c>
      <c r="Y64" s="23">
        <v>4</v>
      </c>
      <c r="Z64" s="23">
        <v>10</v>
      </c>
      <c r="AA64" s="24"/>
      <c r="AB64" s="23">
        <v>4</v>
      </c>
      <c r="AC64" s="23">
        <v>0</v>
      </c>
      <c r="AD64" s="23">
        <v>2</v>
      </c>
      <c r="AE64" s="23">
        <v>4</v>
      </c>
      <c r="AF64" s="23">
        <v>10</v>
      </c>
      <c r="AG64" s="24"/>
      <c r="AH64" s="24"/>
      <c r="AI64" s="23">
        <v>4</v>
      </c>
      <c r="AJ64" s="23">
        <v>0</v>
      </c>
      <c r="AK64" s="23">
        <v>2</v>
      </c>
      <c r="AL64" s="23">
        <v>4</v>
      </c>
      <c r="AM64" s="23">
        <v>10</v>
      </c>
      <c r="AN64" s="24"/>
    </row>
    <row r="65" spans="3:40" x14ac:dyDescent="0.25"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20"/>
      <c r="AI65" s="20"/>
      <c r="AJ65" s="20"/>
      <c r="AK65" s="20"/>
      <c r="AL65" s="20"/>
      <c r="AM65" s="20"/>
      <c r="AN65" s="20"/>
    </row>
    <row r="66" spans="3:40" ht="15" customHeight="1" x14ac:dyDescent="0.25">
      <c r="C66" s="18"/>
      <c r="D66" s="152" t="s">
        <v>160</v>
      </c>
      <c r="E66" s="153"/>
      <c r="F66" s="153"/>
      <c r="G66" s="153"/>
      <c r="H66" s="97"/>
      <c r="I66" s="25"/>
      <c r="J66" s="154" t="s">
        <v>162</v>
      </c>
      <c r="K66" s="155"/>
      <c r="L66" s="155"/>
      <c r="M66" s="155"/>
      <c r="N66" s="156"/>
      <c r="O66" s="24"/>
      <c r="P66" s="154" t="s">
        <v>164</v>
      </c>
      <c r="Q66" s="155"/>
      <c r="R66" s="155"/>
      <c r="S66" s="155"/>
      <c r="T66" s="156"/>
      <c r="U66" s="24"/>
      <c r="V66" s="154" t="s">
        <v>133</v>
      </c>
      <c r="W66" s="155"/>
      <c r="X66" s="155"/>
      <c r="Y66" s="155"/>
      <c r="Z66" s="156"/>
      <c r="AA66" s="24"/>
      <c r="AB66" s="154" t="s">
        <v>167</v>
      </c>
      <c r="AC66" s="155"/>
      <c r="AD66" s="155"/>
      <c r="AE66" s="155"/>
      <c r="AF66" s="156"/>
      <c r="AG66" s="24"/>
      <c r="AH66" s="24"/>
      <c r="AI66" s="154" t="s">
        <v>130</v>
      </c>
      <c r="AJ66" s="155"/>
      <c r="AK66" s="155"/>
      <c r="AL66" s="155"/>
      <c r="AM66" s="156"/>
      <c r="AN66" s="24"/>
    </row>
    <row r="67" spans="3:40" ht="15" customHeight="1" x14ac:dyDescent="0.25">
      <c r="C67" s="18"/>
      <c r="D67" s="159" t="s">
        <v>161</v>
      </c>
      <c r="E67" s="92"/>
      <c r="F67" s="92"/>
      <c r="G67" s="92"/>
      <c r="H67" s="93"/>
      <c r="I67" s="25"/>
      <c r="J67" s="159" t="s">
        <v>163</v>
      </c>
      <c r="K67" s="92"/>
      <c r="L67" s="92"/>
      <c r="M67" s="92"/>
      <c r="N67" s="93"/>
      <c r="O67" s="24"/>
      <c r="P67" s="159" t="s">
        <v>165</v>
      </c>
      <c r="Q67" s="92"/>
      <c r="R67" s="92"/>
      <c r="S67" s="92"/>
      <c r="T67" s="93"/>
      <c r="U67" s="24"/>
      <c r="V67" s="159" t="s">
        <v>166</v>
      </c>
      <c r="W67" s="92"/>
      <c r="X67" s="92"/>
      <c r="Y67" s="92"/>
      <c r="Z67" s="93"/>
      <c r="AA67" s="24"/>
      <c r="AB67" s="159" t="s">
        <v>168</v>
      </c>
      <c r="AC67" s="92"/>
      <c r="AD67" s="92"/>
      <c r="AE67" s="92"/>
      <c r="AF67" s="93"/>
      <c r="AG67" s="18"/>
      <c r="AH67" s="24"/>
      <c r="AI67" s="159" t="s">
        <v>103</v>
      </c>
      <c r="AJ67" s="92"/>
      <c r="AK67" s="92"/>
      <c r="AL67" s="92"/>
      <c r="AM67" s="93"/>
      <c r="AN67" s="18"/>
    </row>
    <row r="68" spans="3:40" ht="15" customHeight="1" x14ac:dyDescent="0.25">
      <c r="C68" s="18"/>
      <c r="D68" s="160"/>
      <c r="E68" s="161"/>
      <c r="F68" s="161"/>
      <c r="G68" s="161"/>
      <c r="H68" s="162"/>
      <c r="I68" s="25"/>
      <c r="J68" s="160"/>
      <c r="K68" s="161"/>
      <c r="L68" s="161"/>
      <c r="M68" s="161"/>
      <c r="N68" s="162"/>
      <c r="O68" s="24"/>
      <c r="P68" s="160"/>
      <c r="Q68" s="161"/>
      <c r="R68" s="161"/>
      <c r="S68" s="161"/>
      <c r="T68" s="162"/>
      <c r="U68" s="24"/>
      <c r="V68" s="160"/>
      <c r="W68" s="161"/>
      <c r="X68" s="161"/>
      <c r="Y68" s="161"/>
      <c r="Z68" s="162"/>
      <c r="AA68" s="24"/>
      <c r="AB68" s="160"/>
      <c r="AC68" s="161"/>
      <c r="AD68" s="161"/>
      <c r="AE68" s="161"/>
      <c r="AF68" s="162"/>
      <c r="AG68" s="18"/>
      <c r="AH68" s="24"/>
      <c r="AI68" s="160"/>
      <c r="AJ68" s="161"/>
      <c r="AK68" s="161"/>
      <c r="AL68" s="161"/>
      <c r="AM68" s="162"/>
      <c r="AN68" s="18"/>
    </row>
    <row r="69" spans="3:40" ht="15" customHeight="1" x14ac:dyDescent="0.25">
      <c r="C69" s="18"/>
      <c r="D69" s="163"/>
      <c r="E69" s="94"/>
      <c r="F69" s="94"/>
      <c r="G69" s="94"/>
      <c r="H69" s="95"/>
      <c r="I69" s="25"/>
      <c r="J69" s="163"/>
      <c r="K69" s="94"/>
      <c r="L69" s="94"/>
      <c r="M69" s="94"/>
      <c r="N69" s="95"/>
      <c r="O69" s="24"/>
      <c r="P69" s="163"/>
      <c r="Q69" s="94"/>
      <c r="R69" s="94"/>
      <c r="S69" s="94"/>
      <c r="T69" s="95"/>
      <c r="U69" s="24"/>
      <c r="V69" s="163"/>
      <c r="W69" s="94"/>
      <c r="X69" s="94"/>
      <c r="Y69" s="94"/>
      <c r="Z69" s="95"/>
      <c r="AA69" s="24"/>
      <c r="AB69" s="163"/>
      <c r="AC69" s="94"/>
      <c r="AD69" s="94"/>
      <c r="AE69" s="94"/>
      <c r="AF69" s="95"/>
      <c r="AG69" s="18"/>
      <c r="AH69" s="24"/>
      <c r="AI69" s="163"/>
      <c r="AJ69" s="94"/>
      <c r="AK69" s="94"/>
      <c r="AL69" s="94"/>
      <c r="AM69" s="95"/>
      <c r="AN69" s="18"/>
    </row>
    <row r="70" spans="3:40" x14ac:dyDescent="0.25">
      <c r="C70" s="18"/>
      <c r="D70" s="23">
        <v>4</v>
      </c>
      <c r="E70" s="23">
        <v>0</v>
      </c>
      <c r="F70" s="23">
        <v>2</v>
      </c>
      <c r="G70" s="23">
        <v>4</v>
      </c>
      <c r="H70" s="23">
        <v>10</v>
      </c>
      <c r="I70" s="25"/>
      <c r="J70" s="23">
        <v>4</v>
      </c>
      <c r="K70" s="23">
        <v>0</v>
      </c>
      <c r="L70" s="23">
        <v>2</v>
      </c>
      <c r="M70" s="23">
        <v>4</v>
      </c>
      <c r="N70" s="23">
        <v>10</v>
      </c>
      <c r="O70" s="24"/>
      <c r="P70" s="23">
        <v>4</v>
      </c>
      <c r="Q70" s="23">
        <v>0</v>
      </c>
      <c r="R70" s="23">
        <v>2</v>
      </c>
      <c r="S70" s="23">
        <v>4</v>
      </c>
      <c r="T70" s="23">
        <v>10</v>
      </c>
      <c r="U70" s="24"/>
      <c r="V70" s="23">
        <v>4</v>
      </c>
      <c r="W70" s="23">
        <v>0</v>
      </c>
      <c r="X70" s="23">
        <v>2</v>
      </c>
      <c r="Y70" s="23">
        <v>4</v>
      </c>
      <c r="Z70" s="23">
        <v>10</v>
      </c>
      <c r="AA70" s="24"/>
      <c r="AB70" s="23">
        <v>4</v>
      </c>
      <c r="AC70" s="23">
        <v>0</v>
      </c>
      <c r="AD70" s="23">
        <v>2</v>
      </c>
      <c r="AE70" s="23">
        <v>4</v>
      </c>
      <c r="AF70" s="23">
        <v>10</v>
      </c>
      <c r="AG70" s="24"/>
      <c r="AH70" s="24"/>
      <c r="AI70" s="23">
        <v>4</v>
      </c>
      <c r="AJ70" s="23">
        <v>0</v>
      </c>
      <c r="AK70" s="23">
        <v>2</v>
      </c>
      <c r="AL70" s="23">
        <v>4</v>
      </c>
      <c r="AM70" s="23">
        <v>10</v>
      </c>
      <c r="AN70" s="24"/>
    </row>
    <row r="71" spans="3:40" x14ac:dyDescent="0.25"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</row>
    <row r="72" spans="3:40" ht="15" customHeight="1" x14ac:dyDescent="0.25">
      <c r="C72" s="18"/>
      <c r="D72" s="152" t="s">
        <v>169</v>
      </c>
      <c r="E72" s="153"/>
      <c r="F72" s="153"/>
      <c r="G72" s="153"/>
      <c r="H72" s="97"/>
      <c r="I72" s="25"/>
      <c r="J72" s="154" t="s">
        <v>171</v>
      </c>
      <c r="K72" s="155"/>
      <c r="L72" s="155"/>
      <c r="M72" s="155"/>
      <c r="N72" s="156"/>
      <c r="O72" s="24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4"/>
    </row>
    <row r="73" spans="3:40" ht="15" customHeight="1" x14ac:dyDescent="0.25">
      <c r="C73" s="18"/>
      <c r="D73" s="159" t="s">
        <v>170</v>
      </c>
      <c r="E73" s="92"/>
      <c r="F73" s="92"/>
      <c r="G73" s="92"/>
      <c r="H73" s="93"/>
      <c r="I73" s="25"/>
      <c r="J73" s="159" t="s">
        <v>172</v>
      </c>
      <c r="K73" s="92"/>
      <c r="L73" s="92"/>
      <c r="M73" s="92"/>
      <c r="N73" s="93"/>
      <c r="O73" s="24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18"/>
    </row>
    <row r="74" spans="3:40" ht="15" customHeight="1" x14ac:dyDescent="0.25">
      <c r="C74" s="18"/>
      <c r="D74" s="160"/>
      <c r="E74" s="161"/>
      <c r="F74" s="161"/>
      <c r="G74" s="161"/>
      <c r="H74" s="162"/>
      <c r="I74" s="25"/>
      <c r="J74" s="160"/>
      <c r="K74" s="161"/>
      <c r="L74" s="161"/>
      <c r="M74" s="161"/>
      <c r="N74" s="162"/>
      <c r="O74" s="24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18"/>
    </row>
    <row r="75" spans="3:40" ht="15" customHeight="1" x14ac:dyDescent="0.25">
      <c r="C75" s="18"/>
      <c r="D75" s="160"/>
      <c r="E75" s="161"/>
      <c r="F75" s="161"/>
      <c r="G75" s="161"/>
      <c r="H75" s="162"/>
      <c r="I75" s="25"/>
      <c r="J75" s="160"/>
      <c r="K75" s="161"/>
      <c r="L75" s="161"/>
      <c r="M75" s="161"/>
      <c r="N75" s="162"/>
      <c r="O75" s="24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18"/>
    </row>
    <row r="76" spans="3:40" ht="15" customHeight="1" x14ac:dyDescent="0.25">
      <c r="C76" s="18"/>
      <c r="D76" s="163"/>
      <c r="E76" s="94"/>
      <c r="F76" s="94"/>
      <c r="G76" s="94"/>
      <c r="H76" s="95"/>
      <c r="I76" s="25"/>
      <c r="J76" s="163"/>
      <c r="K76" s="94"/>
      <c r="L76" s="94"/>
      <c r="M76" s="94"/>
      <c r="N76" s="95"/>
      <c r="O76" s="24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18"/>
    </row>
    <row r="77" spans="3:40" x14ac:dyDescent="0.25">
      <c r="C77" s="18"/>
      <c r="D77" s="23">
        <v>4</v>
      </c>
      <c r="E77" s="23">
        <v>0</v>
      </c>
      <c r="F77" s="23">
        <v>2</v>
      </c>
      <c r="G77" s="23">
        <v>4</v>
      </c>
      <c r="H77" s="23">
        <v>10</v>
      </c>
      <c r="I77" s="25"/>
      <c r="J77" s="23">
        <v>4</v>
      </c>
      <c r="K77" s="23">
        <v>0</v>
      </c>
      <c r="L77" s="23">
        <v>2</v>
      </c>
      <c r="M77" s="23">
        <v>4</v>
      </c>
      <c r="N77" s="23">
        <v>10</v>
      </c>
      <c r="O77" s="24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4"/>
    </row>
    <row r="78" spans="3:40" x14ac:dyDescent="0.25"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20"/>
      <c r="AI78" s="20"/>
      <c r="AJ78" s="20"/>
      <c r="AK78" s="20"/>
      <c r="AL78" s="20"/>
      <c r="AM78" s="20"/>
      <c r="AN78" s="20"/>
    </row>
  </sheetData>
  <mergeCells count="231">
    <mergeCell ref="AI67:AM69"/>
    <mergeCell ref="D66:H66"/>
    <mergeCell ref="J66:N66"/>
    <mergeCell ref="P66:T66"/>
    <mergeCell ref="V66:Z66"/>
    <mergeCell ref="AB66:AF66"/>
    <mergeCell ref="AI66:AM66"/>
    <mergeCell ref="D61:H63"/>
    <mergeCell ref="J61:N63"/>
    <mergeCell ref="P61:T63"/>
    <mergeCell ref="V61:Z63"/>
    <mergeCell ref="D72:H72"/>
    <mergeCell ref="J72:N72"/>
    <mergeCell ref="D73:H76"/>
    <mergeCell ref="J73:N76"/>
    <mergeCell ref="D67:H69"/>
    <mergeCell ref="J67:N69"/>
    <mergeCell ref="P67:T69"/>
    <mergeCell ref="V67:Z69"/>
    <mergeCell ref="AB67:AF69"/>
    <mergeCell ref="AB61:AF63"/>
    <mergeCell ref="AI61:AM63"/>
    <mergeCell ref="D60:H60"/>
    <mergeCell ref="J60:N60"/>
    <mergeCell ref="P60:T60"/>
    <mergeCell ref="V60:Z60"/>
    <mergeCell ref="AB60:AF60"/>
    <mergeCell ref="AI60:AM60"/>
    <mergeCell ref="D56:H57"/>
    <mergeCell ref="J56:N57"/>
    <mergeCell ref="P56:T57"/>
    <mergeCell ref="V56:Z57"/>
    <mergeCell ref="AB56:AF57"/>
    <mergeCell ref="AI56:AM57"/>
    <mergeCell ref="D55:H55"/>
    <mergeCell ref="J55:N55"/>
    <mergeCell ref="P55:T55"/>
    <mergeCell ref="V55:Z55"/>
    <mergeCell ref="AB55:AF55"/>
    <mergeCell ref="AI55:AM55"/>
    <mergeCell ref="AD50:AH51"/>
    <mergeCell ref="AK50:AM51"/>
    <mergeCell ref="AO50:AR51"/>
    <mergeCell ref="C52:AN52"/>
    <mergeCell ref="D54:H54"/>
    <mergeCell ref="J54:N54"/>
    <mergeCell ref="P54:T54"/>
    <mergeCell ref="V54:Z54"/>
    <mergeCell ref="AB54:AF54"/>
    <mergeCell ref="AI54:AM54"/>
    <mergeCell ref="D46:L46"/>
    <mergeCell ref="M46:N46"/>
    <mergeCell ref="O46:P46"/>
    <mergeCell ref="AJ46:AN46"/>
    <mergeCell ref="D47:L47"/>
    <mergeCell ref="M47:N47"/>
    <mergeCell ref="O47:P47"/>
    <mergeCell ref="AB47:AG48"/>
    <mergeCell ref="AS43:AY43"/>
    <mergeCell ref="D44:L44"/>
    <mergeCell ref="M44:N44"/>
    <mergeCell ref="O44:P44"/>
    <mergeCell ref="AJ44:AN44"/>
    <mergeCell ref="D45:L45"/>
    <mergeCell ref="M45:N45"/>
    <mergeCell ref="O45:P45"/>
    <mergeCell ref="AJ45:AN45"/>
    <mergeCell ref="AJ43:AP43"/>
    <mergeCell ref="D42:L42"/>
    <mergeCell ref="M42:N42"/>
    <mergeCell ref="O42:P42"/>
    <mergeCell ref="AE42:AI43"/>
    <mergeCell ref="AS42:AY42"/>
    <mergeCell ref="D43:L43"/>
    <mergeCell ref="M43:N43"/>
    <mergeCell ref="O43:P43"/>
    <mergeCell ref="AS40:AY40"/>
    <mergeCell ref="D41:L41"/>
    <mergeCell ref="M41:N41"/>
    <mergeCell ref="O41:P41"/>
    <mergeCell ref="AE41:AI41"/>
    <mergeCell ref="AS41:AY41"/>
    <mergeCell ref="AJ41:AP41"/>
    <mergeCell ref="AJ40:AP40"/>
    <mergeCell ref="AJ42:AP42"/>
    <mergeCell ref="BG33:BK34"/>
    <mergeCell ref="J36:M36"/>
    <mergeCell ref="AE39:AM39"/>
    <mergeCell ref="AS39:AY39"/>
    <mergeCell ref="D40:L40"/>
    <mergeCell ref="M40:N40"/>
    <mergeCell ref="O40:P40"/>
    <mergeCell ref="S40:AA40"/>
    <mergeCell ref="AE40:AI40"/>
    <mergeCell ref="D33:H34"/>
    <mergeCell ref="J33:N34"/>
    <mergeCell ref="P33:T34"/>
    <mergeCell ref="V33:Z34"/>
    <mergeCell ref="AB33:AF34"/>
    <mergeCell ref="AI33:AM34"/>
    <mergeCell ref="AO33:AS34"/>
    <mergeCell ref="AU33:AY34"/>
    <mergeCell ref="BA33:BE34"/>
    <mergeCell ref="BG28:BK29"/>
    <mergeCell ref="D32:H32"/>
    <mergeCell ref="J32:N32"/>
    <mergeCell ref="P32:T32"/>
    <mergeCell ref="V32:Z32"/>
    <mergeCell ref="AB32:AF32"/>
    <mergeCell ref="AI32:AM32"/>
    <mergeCell ref="AO32:AS32"/>
    <mergeCell ref="AU32:AY32"/>
    <mergeCell ref="BA32:BE32"/>
    <mergeCell ref="BG32:BK32"/>
    <mergeCell ref="D28:H29"/>
    <mergeCell ref="J28:N29"/>
    <mergeCell ref="P28:T29"/>
    <mergeCell ref="V28:Z29"/>
    <mergeCell ref="AB28:AF29"/>
    <mergeCell ref="AI28:AM29"/>
    <mergeCell ref="AO28:AS29"/>
    <mergeCell ref="AU28:AY29"/>
    <mergeCell ref="BA28:BE29"/>
    <mergeCell ref="BG23:BK24"/>
    <mergeCell ref="D27:H27"/>
    <mergeCell ref="J27:N27"/>
    <mergeCell ref="P27:T27"/>
    <mergeCell ref="V27:Z27"/>
    <mergeCell ref="AB27:AF27"/>
    <mergeCell ref="AI27:AM27"/>
    <mergeCell ref="AO27:AS27"/>
    <mergeCell ref="AU27:AY27"/>
    <mergeCell ref="BA27:BE27"/>
    <mergeCell ref="BG27:BK27"/>
    <mergeCell ref="D23:H24"/>
    <mergeCell ref="J23:N24"/>
    <mergeCell ref="P23:T24"/>
    <mergeCell ref="V23:Z24"/>
    <mergeCell ref="AB23:AF24"/>
    <mergeCell ref="AI23:AM24"/>
    <mergeCell ref="AO23:AS24"/>
    <mergeCell ref="AU23:AY24"/>
    <mergeCell ref="BA23:BE24"/>
    <mergeCell ref="BG18:BK19"/>
    <mergeCell ref="D22:H22"/>
    <mergeCell ref="J22:N22"/>
    <mergeCell ref="P22:T22"/>
    <mergeCell ref="V22:Z22"/>
    <mergeCell ref="AB22:AG22"/>
    <mergeCell ref="AI22:AM22"/>
    <mergeCell ref="AO22:AS22"/>
    <mergeCell ref="AU22:AY22"/>
    <mergeCell ref="BA22:BE22"/>
    <mergeCell ref="BG22:BK22"/>
    <mergeCell ref="D18:H19"/>
    <mergeCell ref="J18:N19"/>
    <mergeCell ref="P18:T19"/>
    <mergeCell ref="V18:Z19"/>
    <mergeCell ref="AB18:AF19"/>
    <mergeCell ref="AI18:AM19"/>
    <mergeCell ref="AO18:AS19"/>
    <mergeCell ref="AU18:AY19"/>
    <mergeCell ref="BA18:BE19"/>
    <mergeCell ref="BG13:BK14"/>
    <mergeCell ref="D17:H17"/>
    <mergeCell ref="J17:N17"/>
    <mergeCell ref="P17:T17"/>
    <mergeCell ref="V17:Z17"/>
    <mergeCell ref="AB17:AG17"/>
    <mergeCell ref="AI17:AM17"/>
    <mergeCell ref="AO17:AS17"/>
    <mergeCell ref="AU17:AY17"/>
    <mergeCell ref="BA17:BE17"/>
    <mergeCell ref="BG17:BK17"/>
    <mergeCell ref="AU8:AY9"/>
    <mergeCell ref="BA8:BE9"/>
    <mergeCell ref="BG8:BK9"/>
    <mergeCell ref="D12:H12"/>
    <mergeCell ref="I12:I15"/>
    <mergeCell ref="J12:N12"/>
    <mergeCell ref="O12:O15"/>
    <mergeCell ref="P12:T12"/>
    <mergeCell ref="BG12:BK12"/>
    <mergeCell ref="D13:H14"/>
    <mergeCell ref="J13:N14"/>
    <mergeCell ref="P13:T14"/>
    <mergeCell ref="V13:Z14"/>
    <mergeCell ref="AB13:AF14"/>
    <mergeCell ref="AI13:AM14"/>
    <mergeCell ref="AO13:AS14"/>
    <mergeCell ref="AU13:AY14"/>
    <mergeCell ref="BA13:BE14"/>
    <mergeCell ref="V12:Z12"/>
    <mergeCell ref="AB12:AF12"/>
    <mergeCell ref="AI12:AM12"/>
    <mergeCell ref="AO12:AS12"/>
    <mergeCell ref="AU12:AY12"/>
    <mergeCell ref="BA12:BE12"/>
    <mergeCell ref="D8:H9"/>
    <mergeCell ref="I8:I10"/>
    <mergeCell ref="J8:N9"/>
    <mergeCell ref="O8:O10"/>
    <mergeCell ref="P8:T9"/>
    <mergeCell ref="V8:Z9"/>
    <mergeCell ref="AB8:AF9"/>
    <mergeCell ref="AI8:AM9"/>
    <mergeCell ref="AO8:AS9"/>
    <mergeCell ref="BG5:BK5"/>
    <mergeCell ref="D7:H7"/>
    <mergeCell ref="J7:N7"/>
    <mergeCell ref="P7:T7"/>
    <mergeCell ref="V7:Z7"/>
    <mergeCell ref="AB7:AG7"/>
    <mergeCell ref="AI7:AM7"/>
    <mergeCell ref="AO7:AS7"/>
    <mergeCell ref="AU7:AY7"/>
    <mergeCell ref="BA7:BE7"/>
    <mergeCell ref="BG7:BK7"/>
    <mergeCell ref="AI6:BE6"/>
    <mergeCell ref="C1:BF1"/>
    <mergeCell ref="C2:BF2"/>
    <mergeCell ref="C3:BF3"/>
    <mergeCell ref="D5:H5"/>
    <mergeCell ref="J5:N5"/>
    <mergeCell ref="P5:T5"/>
    <mergeCell ref="V5:Z5"/>
    <mergeCell ref="AB5:AG5"/>
    <mergeCell ref="AI5:AM5"/>
    <mergeCell ref="AO5:AS5"/>
    <mergeCell ref="AU5:AY5"/>
    <mergeCell ref="BA5:BE5"/>
  </mergeCells>
  <printOptions horizontalCentered="1"/>
  <pageMargins left="0.25" right="0.25" top="0.75" bottom="0.75" header="0.3" footer="0.3"/>
  <pageSetup scale="34" orientation="landscape" r:id="rId1"/>
  <headerFooter>
    <oddFooter>&amp;RF.M.C. Versión 3.0 2014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55D43E-8DAC-4DB8-B94A-72626EED5444}">
  <sheetPr>
    <tabColor theme="9" tint="-0.249977111117893"/>
    <pageSetUpPr fitToPage="1"/>
  </sheetPr>
  <dimension ref="C1:BL78"/>
  <sheetViews>
    <sheetView topLeftCell="B15" zoomScale="76" zoomScaleNormal="55" zoomScalePageLayoutView="85" workbookViewId="0">
      <selection activeCell="AH38" sqref="AH5:BF38"/>
    </sheetView>
  </sheetViews>
  <sheetFormatPr baseColWidth="10" defaultColWidth="10.85546875" defaultRowHeight="15" x14ac:dyDescent="0.25"/>
  <cols>
    <col min="2" max="2" width="11.42578125" customWidth="1"/>
    <col min="3" max="3" width="3.85546875" customWidth="1"/>
    <col min="4" max="7" width="4.7109375" customWidth="1"/>
    <col min="8" max="8" width="4.42578125" customWidth="1"/>
    <col min="9" max="9" width="3.85546875" customWidth="1"/>
    <col min="10" max="10" width="4.7109375" customWidth="1"/>
    <col min="11" max="12" width="4.85546875" customWidth="1"/>
    <col min="13" max="14" width="4.42578125" customWidth="1"/>
    <col min="15" max="15" width="3.85546875" customWidth="1"/>
    <col min="16" max="20" width="4.42578125" customWidth="1"/>
    <col min="21" max="21" width="3.85546875" customWidth="1"/>
    <col min="22" max="26" width="4.42578125" customWidth="1"/>
    <col min="27" max="27" width="3.85546875" customWidth="1"/>
    <col min="28" max="32" width="4.42578125" customWidth="1"/>
    <col min="33" max="33" width="4.7109375" hidden="1" customWidth="1"/>
    <col min="34" max="34" width="3.85546875" customWidth="1"/>
    <col min="35" max="39" width="4.42578125" customWidth="1"/>
    <col min="40" max="40" width="3.85546875" customWidth="1"/>
    <col min="41" max="45" width="4.42578125" customWidth="1"/>
    <col min="46" max="46" width="3.85546875" customWidth="1"/>
    <col min="47" max="51" width="4.42578125" customWidth="1"/>
    <col min="52" max="52" width="3.85546875" customWidth="1"/>
    <col min="53" max="57" width="4.42578125" customWidth="1"/>
    <col min="58" max="58" width="3.85546875" customWidth="1"/>
    <col min="59" max="63" width="4.42578125" customWidth="1"/>
    <col min="64" max="64" width="3.85546875" customWidth="1"/>
  </cols>
  <sheetData>
    <row r="1" spans="3:64" ht="33.75" x14ac:dyDescent="0.5">
      <c r="C1" s="55" t="s">
        <v>50</v>
      </c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/>
      <c r="AG1" s="55"/>
      <c r="AH1" s="55"/>
      <c r="AI1" s="55"/>
      <c r="AJ1" s="55"/>
      <c r="AK1" s="55"/>
      <c r="AL1" s="55"/>
      <c r="AM1" s="55"/>
      <c r="AN1" s="55"/>
      <c r="AO1" s="55"/>
      <c r="AP1" s="55"/>
      <c r="AQ1" s="55"/>
      <c r="AR1" s="55"/>
      <c r="AS1" s="55"/>
      <c r="AT1" s="55"/>
      <c r="AU1" s="55"/>
      <c r="AV1" s="55"/>
      <c r="AW1" s="55"/>
      <c r="AX1" s="55"/>
      <c r="AY1" s="55"/>
      <c r="AZ1" s="55"/>
      <c r="BA1" s="55"/>
      <c r="BB1" s="55"/>
      <c r="BC1" s="55"/>
      <c r="BD1" s="55"/>
      <c r="BE1" s="55"/>
      <c r="BF1" s="55"/>
      <c r="BG1" s="48"/>
      <c r="BH1" s="48"/>
      <c r="BI1" s="48"/>
      <c r="BJ1" s="48"/>
      <c r="BK1" s="48"/>
    </row>
    <row r="2" spans="3:64" ht="26.25" x14ac:dyDescent="0.4">
      <c r="C2" s="56" t="s">
        <v>51</v>
      </c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49"/>
      <c r="BH2" s="49"/>
      <c r="BI2" s="49"/>
      <c r="BJ2" s="49"/>
      <c r="BK2" s="49"/>
    </row>
    <row r="3" spans="3:64" ht="21" x14ac:dyDescent="0.35">
      <c r="C3" s="57" t="s">
        <v>83</v>
      </c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0"/>
      <c r="BH3" s="50"/>
      <c r="BI3" s="50"/>
      <c r="BJ3" s="50"/>
      <c r="BK3" s="50"/>
    </row>
    <row r="5" spans="3:64" ht="15" customHeight="1" x14ac:dyDescent="0.25">
      <c r="D5" s="58" t="s">
        <v>32</v>
      </c>
      <c r="E5" s="58"/>
      <c r="F5" s="58"/>
      <c r="G5" s="58"/>
      <c r="H5" s="58"/>
      <c r="I5" s="1"/>
      <c r="J5" s="58" t="s">
        <v>33</v>
      </c>
      <c r="K5" s="58"/>
      <c r="L5" s="58"/>
      <c r="M5" s="58"/>
      <c r="N5" s="58"/>
      <c r="O5" s="1"/>
      <c r="P5" s="58" t="s">
        <v>34</v>
      </c>
      <c r="Q5" s="58"/>
      <c r="R5" s="58"/>
      <c r="S5" s="58"/>
      <c r="T5" s="58"/>
      <c r="U5" s="1"/>
      <c r="V5" s="58" t="s">
        <v>35</v>
      </c>
      <c r="W5" s="58"/>
      <c r="X5" s="58"/>
      <c r="Y5" s="58"/>
      <c r="Z5" s="58"/>
      <c r="AA5" s="1"/>
      <c r="AB5" s="58" t="s">
        <v>36</v>
      </c>
      <c r="AC5" s="58"/>
      <c r="AD5" s="58"/>
      <c r="AE5" s="58"/>
      <c r="AF5" s="58"/>
      <c r="AG5" s="58"/>
      <c r="AH5" s="1"/>
      <c r="AI5" s="58" t="s">
        <v>37</v>
      </c>
      <c r="AJ5" s="58"/>
      <c r="AK5" s="58"/>
      <c r="AL5" s="58"/>
      <c r="AM5" s="58"/>
      <c r="AN5" s="1"/>
      <c r="AO5" s="58" t="s">
        <v>38</v>
      </c>
      <c r="AP5" s="58"/>
      <c r="AQ5" s="58"/>
      <c r="AR5" s="58"/>
      <c r="AS5" s="58"/>
      <c r="AT5" s="1"/>
      <c r="AU5" s="58" t="s">
        <v>39</v>
      </c>
      <c r="AV5" s="58"/>
      <c r="AW5" s="58"/>
      <c r="AX5" s="58"/>
      <c r="AY5" s="58"/>
      <c r="AZ5" s="1"/>
      <c r="BA5" s="58" t="s">
        <v>96</v>
      </c>
      <c r="BB5" s="58"/>
      <c r="BC5" s="58"/>
      <c r="BD5" s="58"/>
      <c r="BE5" s="58"/>
      <c r="BF5" s="1"/>
      <c r="BG5" s="58"/>
      <c r="BH5" s="58"/>
      <c r="BI5" s="58"/>
      <c r="BJ5" s="58"/>
      <c r="BK5" s="58"/>
    </row>
    <row r="6" spans="3:64" x14ac:dyDescent="0.25"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66" t="s">
        <v>263</v>
      </c>
      <c r="AJ6" s="166"/>
      <c r="AK6" s="166"/>
      <c r="AL6" s="166"/>
      <c r="AM6" s="166"/>
      <c r="AN6" s="166"/>
      <c r="AO6" s="166"/>
      <c r="AP6" s="166"/>
      <c r="AQ6" s="166"/>
      <c r="AR6" s="166"/>
      <c r="AS6" s="166"/>
      <c r="AT6" s="166"/>
      <c r="AU6" s="166"/>
      <c r="AV6" s="166"/>
      <c r="AW6" s="166"/>
      <c r="AX6" s="166"/>
      <c r="AY6" s="166"/>
      <c r="AZ6" s="166"/>
      <c r="BA6" s="166"/>
      <c r="BB6" s="166"/>
      <c r="BC6" s="166"/>
      <c r="BD6" s="166"/>
      <c r="BE6" s="166"/>
      <c r="BF6" s="18"/>
      <c r="BG6" s="44"/>
      <c r="BH6" s="44"/>
      <c r="BI6" s="44"/>
      <c r="BJ6" s="44"/>
      <c r="BK6" s="44"/>
      <c r="BL6" s="45"/>
    </row>
    <row r="7" spans="3:64" s="6" customFormat="1" ht="18" customHeight="1" x14ac:dyDescent="0.25">
      <c r="C7" s="18"/>
      <c r="D7" s="59" t="s">
        <v>41</v>
      </c>
      <c r="E7" s="59"/>
      <c r="F7" s="59"/>
      <c r="G7" s="59"/>
      <c r="H7" s="60"/>
      <c r="I7" s="24"/>
      <c r="J7" s="61" t="s">
        <v>43</v>
      </c>
      <c r="K7" s="59"/>
      <c r="L7" s="59"/>
      <c r="M7" s="59"/>
      <c r="N7" s="60"/>
      <c r="O7" s="24"/>
      <c r="P7" s="62" t="s">
        <v>66</v>
      </c>
      <c r="Q7" s="62"/>
      <c r="R7" s="62"/>
      <c r="S7" s="62"/>
      <c r="T7" s="62"/>
      <c r="U7" s="24"/>
      <c r="V7" s="62" t="s">
        <v>72</v>
      </c>
      <c r="W7" s="62"/>
      <c r="X7" s="62"/>
      <c r="Y7" s="62"/>
      <c r="Z7" s="62"/>
      <c r="AA7" s="24"/>
      <c r="AB7" s="61" t="s">
        <v>80</v>
      </c>
      <c r="AC7" s="59"/>
      <c r="AD7" s="59"/>
      <c r="AE7" s="59"/>
      <c r="AF7" s="59"/>
      <c r="AG7" s="60"/>
      <c r="AH7" s="24"/>
      <c r="AI7" s="63" t="s">
        <v>198</v>
      </c>
      <c r="AJ7" s="63"/>
      <c r="AK7" s="63"/>
      <c r="AL7" s="63"/>
      <c r="AM7" s="63"/>
      <c r="AN7" s="24"/>
      <c r="AO7" s="64" t="s">
        <v>204</v>
      </c>
      <c r="AP7" s="64"/>
      <c r="AQ7" s="64"/>
      <c r="AR7" s="64"/>
      <c r="AS7" s="65"/>
      <c r="AT7" s="24"/>
      <c r="AU7" s="66" t="s">
        <v>162</v>
      </c>
      <c r="AV7" s="64"/>
      <c r="AW7" s="64"/>
      <c r="AX7" s="64"/>
      <c r="AY7" s="65"/>
      <c r="AZ7" s="24"/>
      <c r="BA7" s="67" t="s">
        <v>196</v>
      </c>
      <c r="BB7" s="67"/>
      <c r="BC7" s="67"/>
      <c r="BD7" s="67"/>
      <c r="BE7" s="68"/>
      <c r="BF7" s="24"/>
      <c r="BG7" s="69"/>
      <c r="BH7" s="69"/>
      <c r="BI7" s="69"/>
      <c r="BJ7" s="69"/>
      <c r="BK7" s="69"/>
      <c r="BL7" s="46"/>
    </row>
    <row r="8" spans="3:64" ht="26.25" customHeight="1" x14ac:dyDescent="0.25">
      <c r="C8" s="18"/>
      <c r="D8" s="71" t="s">
        <v>26</v>
      </c>
      <c r="E8" s="71"/>
      <c r="F8" s="71"/>
      <c r="G8" s="71"/>
      <c r="H8" s="72"/>
      <c r="I8" s="73"/>
      <c r="J8" s="74" t="s">
        <v>93</v>
      </c>
      <c r="K8" s="74"/>
      <c r="L8" s="74"/>
      <c r="M8" s="74"/>
      <c r="N8" s="74"/>
      <c r="O8" s="73"/>
      <c r="P8" s="76" t="s">
        <v>62</v>
      </c>
      <c r="Q8" s="76"/>
      <c r="R8" s="76"/>
      <c r="S8" s="76"/>
      <c r="T8" s="76"/>
      <c r="U8" s="31"/>
      <c r="V8" s="76" t="s">
        <v>71</v>
      </c>
      <c r="W8" s="76"/>
      <c r="X8" s="76"/>
      <c r="Y8" s="76"/>
      <c r="Z8" s="76"/>
      <c r="AA8" s="31"/>
      <c r="AB8" s="78" t="s">
        <v>81</v>
      </c>
      <c r="AC8" s="79"/>
      <c r="AD8" s="79"/>
      <c r="AE8" s="79"/>
      <c r="AF8" s="79"/>
      <c r="AG8" s="4"/>
      <c r="AH8" s="31"/>
      <c r="AI8" s="76" t="s">
        <v>199</v>
      </c>
      <c r="AJ8" s="76"/>
      <c r="AK8" s="76"/>
      <c r="AL8" s="76"/>
      <c r="AM8" s="76"/>
      <c r="AN8" s="18"/>
      <c r="AO8" s="76" t="s">
        <v>205</v>
      </c>
      <c r="AP8" s="76"/>
      <c r="AQ8" s="76"/>
      <c r="AR8" s="76"/>
      <c r="AS8" s="76"/>
      <c r="AT8" s="18"/>
      <c r="AU8" s="76" t="s">
        <v>210</v>
      </c>
      <c r="AV8" s="76"/>
      <c r="AW8" s="76"/>
      <c r="AX8" s="76"/>
      <c r="AY8" s="76"/>
      <c r="AZ8" s="18"/>
      <c r="BA8" s="80" t="s">
        <v>100</v>
      </c>
      <c r="BB8" s="80"/>
      <c r="BC8" s="80"/>
      <c r="BD8" s="80"/>
      <c r="BE8" s="81"/>
      <c r="BF8" s="18"/>
      <c r="BG8" s="84"/>
      <c r="BH8" s="84"/>
      <c r="BI8" s="84"/>
      <c r="BJ8" s="84"/>
      <c r="BK8" s="84"/>
      <c r="BL8" s="45"/>
    </row>
    <row r="9" spans="3:64" ht="26.25" customHeight="1" x14ac:dyDescent="0.25">
      <c r="C9" s="18"/>
      <c r="D9" s="71"/>
      <c r="E9" s="71"/>
      <c r="F9" s="71"/>
      <c r="G9" s="71"/>
      <c r="H9" s="72"/>
      <c r="I9" s="73"/>
      <c r="J9" s="75"/>
      <c r="K9" s="75"/>
      <c r="L9" s="75"/>
      <c r="M9" s="75"/>
      <c r="N9" s="75"/>
      <c r="O9" s="73"/>
      <c r="P9" s="77"/>
      <c r="Q9" s="77"/>
      <c r="R9" s="77"/>
      <c r="S9" s="77"/>
      <c r="T9" s="77"/>
      <c r="U9" s="31"/>
      <c r="V9" s="77"/>
      <c r="W9" s="77"/>
      <c r="X9" s="77"/>
      <c r="Y9" s="77"/>
      <c r="Z9" s="77"/>
      <c r="AA9" s="31"/>
      <c r="AB9" s="78"/>
      <c r="AC9" s="79"/>
      <c r="AD9" s="79"/>
      <c r="AE9" s="79"/>
      <c r="AF9" s="79"/>
      <c r="AG9" s="38"/>
      <c r="AH9" s="31"/>
      <c r="AI9" s="77"/>
      <c r="AJ9" s="77"/>
      <c r="AK9" s="77"/>
      <c r="AL9" s="77"/>
      <c r="AM9" s="77"/>
      <c r="AN9" s="18"/>
      <c r="AO9" s="77"/>
      <c r="AP9" s="77"/>
      <c r="AQ9" s="77"/>
      <c r="AR9" s="77"/>
      <c r="AS9" s="77"/>
      <c r="AT9" s="18"/>
      <c r="AU9" s="77"/>
      <c r="AV9" s="77"/>
      <c r="AW9" s="77"/>
      <c r="AX9" s="77"/>
      <c r="AY9" s="77"/>
      <c r="AZ9" s="18"/>
      <c r="BA9" s="82"/>
      <c r="BB9" s="82"/>
      <c r="BC9" s="82"/>
      <c r="BD9" s="82"/>
      <c r="BE9" s="83"/>
      <c r="BF9" s="18"/>
      <c r="BG9" s="84"/>
      <c r="BH9" s="84"/>
      <c r="BI9" s="84"/>
      <c r="BJ9" s="84"/>
      <c r="BK9" s="84"/>
      <c r="BL9" s="45"/>
    </row>
    <row r="10" spans="3:64" s="6" customFormat="1" ht="21" customHeight="1" x14ac:dyDescent="0.25">
      <c r="C10" s="18"/>
      <c r="D10" s="22">
        <v>2</v>
      </c>
      <c r="E10" s="22">
        <v>0</v>
      </c>
      <c r="F10" s="22">
        <v>2</v>
      </c>
      <c r="G10" s="22">
        <v>1</v>
      </c>
      <c r="H10" s="10" cm="1">
        <f t="array" ref="H10">SUM((D10:G10)*(0.0625))*16</f>
        <v>5</v>
      </c>
      <c r="I10" s="73"/>
      <c r="J10" s="12">
        <v>2</v>
      </c>
      <c r="K10" s="22">
        <v>0</v>
      </c>
      <c r="L10" s="22">
        <v>2</v>
      </c>
      <c r="M10" s="22">
        <v>1</v>
      </c>
      <c r="N10" s="10" cm="1">
        <f t="array" ref="N10">SUM((J10:M10)*(0.0625))*16</f>
        <v>5</v>
      </c>
      <c r="O10" s="73"/>
      <c r="P10" s="32">
        <v>4</v>
      </c>
      <c r="Q10" s="23">
        <v>0</v>
      </c>
      <c r="R10" s="23">
        <v>0</v>
      </c>
      <c r="S10" s="23">
        <v>4</v>
      </c>
      <c r="T10" s="10" cm="1">
        <f t="array" ref="T10">SUM((P10:S10)*(0.0625))*16</f>
        <v>8</v>
      </c>
      <c r="U10" s="31"/>
      <c r="V10" s="32">
        <v>4</v>
      </c>
      <c r="W10" s="23">
        <v>0</v>
      </c>
      <c r="X10" s="23">
        <v>0</v>
      </c>
      <c r="Y10" s="23">
        <v>4</v>
      </c>
      <c r="Z10" s="10" cm="1">
        <f t="array" ref="Z10">SUM((V10:Y10)*(0.0625))*16</f>
        <v>8</v>
      </c>
      <c r="AA10" s="31"/>
      <c r="AB10" s="32">
        <v>4</v>
      </c>
      <c r="AC10" s="23">
        <v>0</v>
      </c>
      <c r="AD10" s="23">
        <v>0</v>
      </c>
      <c r="AE10" s="23">
        <v>4</v>
      </c>
      <c r="AF10" s="10" cm="1">
        <f t="array" ref="AF10">SUM((AB10:AE10)*(0.0625))*16</f>
        <v>8</v>
      </c>
      <c r="AG10" s="10"/>
      <c r="AH10" s="31"/>
      <c r="AI10" s="32">
        <v>4</v>
      </c>
      <c r="AJ10" s="23">
        <v>0</v>
      </c>
      <c r="AK10" s="23">
        <v>2</v>
      </c>
      <c r="AL10" s="23">
        <v>4</v>
      </c>
      <c r="AM10" s="10" cm="1">
        <f t="array" ref="AM10">SUM((AI10:AL10)*(0.0625))*16</f>
        <v>10</v>
      </c>
      <c r="AN10" s="24"/>
      <c r="AO10" s="32">
        <v>4</v>
      </c>
      <c r="AP10" s="23">
        <v>0</v>
      </c>
      <c r="AQ10" s="23">
        <v>2</v>
      </c>
      <c r="AR10" s="23">
        <v>4</v>
      </c>
      <c r="AS10" s="10" cm="1">
        <f t="array" ref="AS10">SUM((AO10:AR10)*(0.0625))*16</f>
        <v>10</v>
      </c>
      <c r="AT10" s="24"/>
      <c r="AU10" s="32">
        <v>4</v>
      </c>
      <c r="AV10" s="23">
        <v>0</v>
      </c>
      <c r="AW10" s="23">
        <v>2</v>
      </c>
      <c r="AX10" s="23">
        <v>4</v>
      </c>
      <c r="AY10" s="10" cm="1">
        <f t="array" ref="AY10">SUM((AU10:AX10)*(0.0625))*16</f>
        <v>10</v>
      </c>
      <c r="AZ10" s="24"/>
      <c r="BA10" s="32">
        <v>4</v>
      </c>
      <c r="BB10" s="23">
        <v>0</v>
      </c>
      <c r="BC10" s="23">
        <v>0</v>
      </c>
      <c r="BD10" s="23">
        <v>4</v>
      </c>
      <c r="BE10" s="10" cm="1">
        <f t="array" ref="BE10">SUM((BA10:BD10)*(0.0625))*16</f>
        <v>8</v>
      </c>
      <c r="BF10" s="24"/>
      <c r="BG10" s="47"/>
      <c r="BH10" s="47"/>
      <c r="BI10" s="47"/>
      <c r="BJ10" s="47"/>
      <c r="BK10" s="47"/>
      <c r="BL10" s="46"/>
    </row>
    <row r="11" spans="3:64" x14ac:dyDescent="0.25">
      <c r="C11" s="18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44"/>
      <c r="BH11" s="44"/>
      <c r="BI11" s="44"/>
      <c r="BJ11" s="44"/>
      <c r="BK11" s="44"/>
      <c r="BL11" s="45"/>
    </row>
    <row r="12" spans="3:64" s="6" customFormat="1" ht="18" customHeight="1" x14ac:dyDescent="0.25">
      <c r="C12" s="18"/>
      <c r="D12" s="59" t="s">
        <v>42</v>
      </c>
      <c r="E12" s="59"/>
      <c r="F12" s="59"/>
      <c r="G12" s="59"/>
      <c r="H12" s="60"/>
      <c r="I12" s="73"/>
      <c r="J12" s="61" t="s">
        <v>44</v>
      </c>
      <c r="K12" s="59"/>
      <c r="L12" s="59"/>
      <c r="M12" s="59"/>
      <c r="N12" s="60"/>
      <c r="O12" s="73"/>
      <c r="P12" s="62" t="s">
        <v>70</v>
      </c>
      <c r="Q12" s="62"/>
      <c r="R12" s="62"/>
      <c r="S12" s="62"/>
      <c r="T12" s="62"/>
      <c r="U12" s="31"/>
      <c r="V12" s="62" t="s">
        <v>105</v>
      </c>
      <c r="W12" s="62"/>
      <c r="X12" s="62"/>
      <c r="Y12" s="62"/>
      <c r="Z12" s="62"/>
      <c r="AA12" s="31"/>
      <c r="AB12" s="67" t="s">
        <v>82</v>
      </c>
      <c r="AC12" s="67"/>
      <c r="AD12" s="67"/>
      <c r="AE12" s="67"/>
      <c r="AF12" s="96"/>
      <c r="AG12" s="34"/>
      <c r="AH12" s="31"/>
      <c r="AI12" s="63" t="s">
        <v>200</v>
      </c>
      <c r="AJ12" s="63"/>
      <c r="AK12" s="63"/>
      <c r="AL12" s="63"/>
      <c r="AM12" s="63"/>
      <c r="AN12" s="24"/>
      <c r="AO12" s="64" t="s">
        <v>156</v>
      </c>
      <c r="AP12" s="64"/>
      <c r="AQ12" s="64"/>
      <c r="AR12" s="64"/>
      <c r="AS12" s="64"/>
      <c r="AT12" s="24"/>
      <c r="AU12" s="64" t="s">
        <v>211</v>
      </c>
      <c r="AV12" s="64"/>
      <c r="AW12" s="64"/>
      <c r="AX12" s="64"/>
      <c r="AY12" s="64"/>
      <c r="AZ12" s="24"/>
      <c r="BA12" s="97" t="s">
        <v>258</v>
      </c>
      <c r="BB12" s="98"/>
      <c r="BC12" s="98"/>
      <c r="BD12" s="98"/>
      <c r="BE12" s="98"/>
      <c r="BF12" s="24"/>
      <c r="BG12" s="69"/>
      <c r="BH12" s="69"/>
      <c r="BI12" s="69"/>
      <c r="BJ12" s="69"/>
      <c r="BK12" s="69"/>
      <c r="BL12" s="46"/>
    </row>
    <row r="13" spans="3:64" ht="27" customHeight="1" x14ac:dyDescent="0.25">
      <c r="C13" s="18"/>
      <c r="D13" s="71" t="s">
        <v>40</v>
      </c>
      <c r="E13" s="71"/>
      <c r="F13" s="71"/>
      <c r="G13" s="71"/>
      <c r="H13" s="72"/>
      <c r="I13" s="73"/>
      <c r="J13" s="74" t="s">
        <v>31</v>
      </c>
      <c r="K13" s="74"/>
      <c r="L13" s="74"/>
      <c r="M13" s="74"/>
      <c r="N13" s="74"/>
      <c r="O13" s="73"/>
      <c r="P13" s="76" t="s">
        <v>64</v>
      </c>
      <c r="Q13" s="76"/>
      <c r="R13" s="76"/>
      <c r="S13" s="76"/>
      <c r="T13" s="76"/>
      <c r="U13" s="31"/>
      <c r="V13" s="85" t="s">
        <v>73</v>
      </c>
      <c r="W13" s="86"/>
      <c r="X13" s="86"/>
      <c r="Y13" s="86"/>
      <c r="Z13" s="87"/>
      <c r="AA13" s="31"/>
      <c r="AB13" s="76" t="s">
        <v>85</v>
      </c>
      <c r="AC13" s="76"/>
      <c r="AD13" s="76"/>
      <c r="AE13" s="76"/>
      <c r="AF13" s="88"/>
      <c r="AG13" s="4"/>
      <c r="AH13" s="31"/>
      <c r="AI13" s="76" t="s">
        <v>201</v>
      </c>
      <c r="AJ13" s="76"/>
      <c r="AK13" s="76"/>
      <c r="AL13" s="76"/>
      <c r="AM13" s="76"/>
      <c r="AN13" s="18"/>
      <c r="AO13" s="76" t="s">
        <v>157</v>
      </c>
      <c r="AP13" s="76"/>
      <c r="AQ13" s="76"/>
      <c r="AR13" s="76"/>
      <c r="AS13" s="76"/>
      <c r="AT13" s="18"/>
      <c r="AU13" s="90" t="s">
        <v>212</v>
      </c>
      <c r="AV13" s="76"/>
      <c r="AW13" s="76"/>
      <c r="AX13" s="76"/>
      <c r="AY13" s="76"/>
      <c r="AZ13" s="18"/>
      <c r="BA13" s="92" t="s">
        <v>256</v>
      </c>
      <c r="BB13" s="92"/>
      <c r="BC13" s="92"/>
      <c r="BD13" s="92"/>
      <c r="BE13" s="93"/>
      <c r="BF13" s="18"/>
      <c r="BG13" s="99"/>
      <c r="BH13" s="99"/>
      <c r="BI13" s="99"/>
      <c r="BJ13" s="99"/>
      <c r="BK13" s="99"/>
      <c r="BL13" s="45"/>
    </row>
    <row r="14" spans="3:64" ht="27" customHeight="1" x14ac:dyDescent="0.25">
      <c r="C14" s="18"/>
      <c r="D14" s="71"/>
      <c r="E14" s="71"/>
      <c r="F14" s="71"/>
      <c r="G14" s="71"/>
      <c r="H14" s="72"/>
      <c r="I14" s="73"/>
      <c r="J14" s="75"/>
      <c r="K14" s="75"/>
      <c r="L14" s="75"/>
      <c r="M14" s="75"/>
      <c r="N14" s="75"/>
      <c r="O14" s="73"/>
      <c r="P14" s="77"/>
      <c r="Q14" s="77"/>
      <c r="R14" s="77"/>
      <c r="S14" s="77"/>
      <c r="T14" s="77"/>
      <c r="U14" s="31"/>
      <c r="V14" s="85"/>
      <c r="W14" s="86"/>
      <c r="X14" s="86"/>
      <c r="Y14" s="86"/>
      <c r="Z14" s="87"/>
      <c r="AA14" s="31"/>
      <c r="AB14" s="77"/>
      <c r="AC14" s="77"/>
      <c r="AD14" s="77"/>
      <c r="AE14" s="77"/>
      <c r="AF14" s="89"/>
      <c r="AG14" s="38"/>
      <c r="AH14" s="31"/>
      <c r="AI14" s="77"/>
      <c r="AJ14" s="77"/>
      <c r="AK14" s="77"/>
      <c r="AL14" s="77"/>
      <c r="AM14" s="77"/>
      <c r="AN14" s="18"/>
      <c r="AO14" s="77"/>
      <c r="AP14" s="77"/>
      <c r="AQ14" s="77"/>
      <c r="AR14" s="77"/>
      <c r="AS14" s="77"/>
      <c r="AT14" s="18"/>
      <c r="AU14" s="91"/>
      <c r="AV14" s="77"/>
      <c r="AW14" s="77"/>
      <c r="AX14" s="77"/>
      <c r="AY14" s="77"/>
      <c r="AZ14" s="18"/>
      <c r="BA14" s="94"/>
      <c r="BB14" s="94"/>
      <c r="BC14" s="94"/>
      <c r="BD14" s="94"/>
      <c r="BE14" s="95"/>
      <c r="BF14" s="18"/>
      <c r="BG14" s="99"/>
      <c r="BH14" s="99"/>
      <c r="BI14" s="99"/>
      <c r="BJ14" s="99"/>
      <c r="BK14" s="99"/>
      <c r="BL14" s="45"/>
    </row>
    <row r="15" spans="3:64" s="6" customFormat="1" ht="21" customHeight="1" x14ac:dyDescent="0.25">
      <c r="C15" s="18"/>
      <c r="D15" s="22">
        <v>2</v>
      </c>
      <c r="E15" s="22">
        <v>0</v>
      </c>
      <c r="F15" s="22">
        <v>2</v>
      </c>
      <c r="G15" s="22">
        <v>1</v>
      </c>
      <c r="H15" s="10" cm="1">
        <f t="array" ref="H15">SUM((D15:G15)*(0.0625))*16</f>
        <v>5</v>
      </c>
      <c r="I15" s="73"/>
      <c r="J15" s="12">
        <v>2</v>
      </c>
      <c r="K15" s="22">
        <v>0</v>
      </c>
      <c r="L15" s="22">
        <v>2</v>
      </c>
      <c r="M15" s="22">
        <v>1</v>
      </c>
      <c r="N15" s="10" cm="1">
        <f t="array" ref="N15">SUM((J15:M15)*(0.0625))*16</f>
        <v>5</v>
      </c>
      <c r="O15" s="73"/>
      <c r="P15" s="32">
        <v>4</v>
      </c>
      <c r="Q15" s="23">
        <v>0</v>
      </c>
      <c r="R15" s="23">
        <v>0</v>
      </c>
      <c r="S15" s="23">
        <v>4</v>
      </c>
      <c r="T15" s="10" cm="1">
        <f t="array" ref="T15">SUM((P15:S15)*(0.0625))*16</f>
        <v>8</v>
      </c>
      <c r="U15" s="31"/>
      <c r="V15" s="32">
        <v>4</v>
      </c>
      <c r="W15" s="23">
        <v>0</v>
      </c>
      <c r="X15" s="23">
        <v>0</v>
      </c>
      <c r="Y15" s="23">
        <v>4</v>
      </c>
      <c r="Z15" s="10" cm="1">
        <f t="array" ref="Z15">SUM((V15:Y15)*(0.0625))*16</f>
        <v>8</v>
      </c>
      <c r="AA15" s="31"/>
      <c r="AB15" s="32">
        <v>4</v>
      </c>
      <c r="AC15" s="23">
        <v>0</v>
      </c>
      <c r="AD15" s="23">
        <v>0</v>
      </c>
      <c r="AE15" s="23">
        <v>4</v>
      </c>
      <c r="AF15" s="10" cm="1">
        <f t="array" ref="AF15">SUM((AB15:AE15)*(0.0625))*16</f>
        <v>8</v>
      </c>
      <c r="AG15" s="10"/>
      <c r="AH15" s="31"/>
      <c r="AI15" s="32">
        <v>4</v>
      </c>
      <c r="AJ15" s="23">
        <v>0</v>
      </c>
      <c r="AK15" s="23">
        <v>2</v>
      </c>
      <c r="AL15" s="23">
        <v>4</v>
      </c>
      <c r="AM15" s="10" cm="1">
        <f t="array" ref="AM15">SUM((AI15:AL15)*(0.0625))*16</f>
        <v>10</v>
      </c>
      <c r="AN15" s="24"/>
      <c r="AO15" s="32">
        <v>4</v>
      </c>
      <c r="AP15" s="23">
        <v>0</v>
      </c>
      <c r="AQ15" s="23">
        <v>2</v>
      </c>
      <c r="AR15" s="23">
        <v>4</v>
      </c>
      <c r="AS15" s="10" cm="1">
        <f t="array" ref="AS15">SUM((AO15:AR15)*(0.0625))*16</f>
        <v>10</v>
      </c>
      <c r="AT15" s="24"/>
      <c r="AU15" s="32">
        <v>4</v>
      </c>
      <c r="AV15" s="23">
        <v>0</v>
      </c>
      <c r="AW15" s="23">
        <v>2</v>
      </c>
      <c r="AX15" s="23">
        <v>4</v>
      </c>
      <c r="AY15" s="10" cm="1">
        <f t="array" ref="AY15">SUM((AU15:AX15)*(0.0625))*16</f>
        <v>10</v>
      </c>
      <c r="AZ15" s="24"/>
      <c r="BA15" s="32">
        <v>4</v>
      </c>
      <c r="BB15" s="23">
        <v>0</v>
      </c>
      <c r="BC15" s="23">
        <v>2</v>
      </c>
      <c r="BD15" s="23">
        <v>4</v>
      </c>
      <c r="BE15" s="10" cm="1">
        <f t="array" ref="BE15">SUM((BA15:BD15)*(0.0625))*16</f>
        <v>10</v>
      </c>
      <c r="BF15" s="24"/>
      <c r="BG15" s="47"/>
      <c r="BH15" s="47"/>
      <c r="BI15" s="47"/>
      <c r="BJ15" s="47"/>
      <c r="BK15" s="47"/>
      <c r="BL15" s="46"/>
    </row>
    <row r="16" spans="3:64" ht="15" customHeight="1" x14ac:dyDescent="0.25"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9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44"/>
      <c r="BH16" s="44"/>
      <c r="BI16" s="44"/>
      <c r="BJ16" s="44"/>
      <c r="BK16" s="44"/>
      <c r="BL16" s="45"/>
    </row>
    <row r="17" spans="3:64" s="6" customFormat="1" ht="18" customHeight="1" x14ac:dyDescent="0.25">
      <c r="C17" s="18"/>
      <c r="D17" s="100" t="s">
        <v>54</v>
      </c>
      <c r="E17" s="101"/>
      <c r="F17" s="101"/>
      <c r="G17" s="101"/>
      <c r="H17" s="101"/>
      <c r="I17" s="31"/>
      <c r="J17" s="64" t="s">
        <v>94</v>
      </c>
      <c r="K17" s="64"/>
      <c r="L17" s="64"/>
      <c r="M17" s="64"/>
      <c r="N17" s="64"/>
      <c r="O17" s="31"/>
      <c r="P17" s="62" t="s">
        <v>95</v>
      </c>
      <c r="Q17" s="62"/>
      <c r="R17" s="62"/>
      <c r="S17" s="62"/>
      <c r="T17" s="62"/>
      <c r="U17" s="31"/>
      <c r="V17" s="62" t="s">
        <v>74</v>
      </c>
      <c r="W17" s="62"/>
      <c r="X17" s="62"/>
      <c r="Y17" s="62"/>
      <c r="Z17" s="62"/>
      <c r="AA17" s="31"/>
      <c r="AB17" s="65" t="s">
        <v>84</v>
      </c>
      <c r="AC17" s="102"/>
      <c r="AD17" s="102"/>
      <c r="AE17" s="102"/>
      <c r="AF17" s="102"/>
      <c r="AG17" s="66"/>
      <c r="AH17" s="31"/>
      <c r="AI17" s="64" t="s">
        <v>203</v>
      </c>
      <c r="AJ17" s="64"/>
      <c r="AK17" s="64"/>
      <c r="AL17" s="64"/>
      <c r="AM17" s="64"/>
      <c r="AN17" s="24"/>
      <c r="AO17" s="64" t="s">
        <v>206</v>
      </c>
      <c r="AP17" s="64"/>
      <c r="AQ17" s="64"/>
      <c r="AR17" s="64"/>
      <c r="AS17" s="64"/>
      <c r="AT17" s="24"/>
      <c r="AU17" s="64" t="s">
        <v>213</v>
      </c>
      <c r="AV17" s="64"/>
      <c r="AW17" s="64"/>
      <c r="AX17" s="64"/>
      <c r="AY17" s="64"/>
      <c r="AZ17" s="24"/>
      <c r="BA17" s="97" t="s">
        <v>259</v>
      </c>
      <c r="BB17" s="98"/>
      <c r="BC17" s="98"/>
      <c r="BD17" s="98"/>
      <c r="BE17" s="98"/>
      <c r="BF17" s="24"/>
      <c r="BG17" s="103"/>
      <c r="BH17" s="103"/>
      <c r="BI17" s="103"/>
      <c r="BJ17" s="103"/>
      <c r="BK17" s="103"/>
      <c r="BL17" s="46"/>
    </row>
    <row r="18" spans="3:64" ht="27" customHeight="1" x14ac:dyDescent="0.25">
      <c r="C18" s="18"/>
      <c r="D18" s="79" t="s">
        <v>52</v>
      </c>
      <c r="E18" s="79"/>
      <c r="F18" s="79"/>
      <c r="G18" s="79"/>
      <c r="H18" s="106"/>
      <c r="I18" s="31"/>
      <c r="J18" s="76" t="s">
        <v>57</v>
      </c>
      <c r="K18" s="76"/>
      <c r="L18" s="76"/>
      <c r="M18" s="76"/>
      <c r="N18" s="76"/>
      <c r="O18" s="31"/>
      <c r="P18" s="76" t="s">
        <v>65</v>
      </c>
      <c r="Q18" s="76"/>
      <c r="R18" s="76"/>
      <c r="S18" s="76"/>
      <c r="T18" s="76"/>
      <c r="U18" s="31"/>
      <c r="V18" s="85" t="s">
        <v>75</v>
      </c>
      <c r="W18" s="86"/>
      <c r="X18" s="86"/>
      <c r="Y18" s="86"/>
      <c r="Z18" s="87"/>
      <c r="AA18" s="31"/>
      <c r="AB18" s="78" t="s">
        <v>86</v>
      </c>
      <c r="AC18" s="79"/>
      <c r="AD18" s="79"/>
      <c r="AE18" s="79"/>
      <c r="AF18" s="79"/>
      <c r="AG18" s="4"/>
      <c r="AH18" s="31"/>
      <c r="AI18" s="78" t="s">
        <v>202</v>
      </c>
      <c r="AJ18" s="79"/>
      <c r="AK18" s="79"/>
      <c r="AL18" s="79"/>
      <c r="AM18" s="106"/>
      <c r="AN18" s="18"/>
      <c r="AO18" s="107" t="s">
        <v>207</v>
      </c>
      <c r="AP18" s="107"/>
      <c r="AQ18" s="107"/>
      <c r="AR18" s="107"/>
      <c r="AS18" s="108"/>
      <c r="AT18" s="18"/>
      <c r="AU18" s="78" t="s">
        <v>214</v>
      </c>
      <c r="AV18" s="79"/>
      <c r="AW18" s="79"/>
      <c r="AX18" s="79"/>
      <c r="AY18" s="106"/>
      <c r="AZ18" s="18"/>
      <c r="BA18" s="92" t="s">
        <v>256</v>
      </c>
      <c r="BB18" s="92"/>
      <c r="BC18" s="92"/>
      <c r="BD18" s="92"/>
      <c r="BE18" s="93"/>
      <c r="BF18" s="18"/>
      <c r="BG18" s="99"/>
      <c r="BH18" s="99"/>
      <c r="BI18" s="99"/>
      <c r="BJ18" s="99"/>
      <c r="BK18" s="99"/>
      <c r="BL18" s="45"/>
    </row>
    <row r="19" spans="3:64" ht="27" customHeight="1" x14ac:dyDescent="0.25">
      <c r="C19" s="18"/>
      <c r="D19" s="79"/>
      <c r="E19" s="79"/>
      <c r="F19" s="79"/>
      <c r="G19" s="79"/>
      <c r="H19" s="106"/>
      <c r="I19" s="31"/>
      <c r="J19" s="77"/>
      <c r="K19" s="77"/>
      <c r="L19" s="77"/>
      <c r="M19" s="77"/>
      <c r="N19" s="77"/>
      <c r="O19" s="31"/>
      <c r="P19" s="77"/>
      <c r="Q19" s="77"/>
      <c r="R19" s="77"/>
      <c r="S19" s="77"/>
      <c r="T19" s="77"/>
      <c r="U19" s="31"/>
      <c r="V19" s="85"/>
      <c r="W19" s="86"/>
      <c r="X19" s="86"/>
      <c r="Y19" s="86"/>
      <c r="Z19" s="87"/>
      <c r="AA19" s="31"/>
      <c r="AB19" s="78"/>
      <c r="AC19" s="79"/>
      <c r="AD19" s="79"/>
      <c r="AE19" s="79"/>
      <c r="AF19" s="79"/>
      <c r="AG19" s="38"/>
      <c r="AH19" s="31"/>
      <c r="AI19" s="78"/>
      <c r="AJ19" s="79"/>
      <c r="AK19" s="79"/>
      <c r="AL19" s="79"/>
      <c r="AM19" s="106"/>
      <c r="AN19" s="18"/>
      <c r="AO19" s="109"/>
      <c r="AP19" s="109"/>
      <c r="AQ19" s="109"/>
      <c r="AR19" s="109"/>
      <c r="AS19" s="110"/>
      <c r="AT19" s="18"/>
      <c r="AU19" s="78"/>
      <c r="AV19" s="79"/>
      <c r="AW19" s="79"/>
      <c r="AX19" s="79"/>
      <c r="AY19" s="106"/>
      <c r="AZ19" s="18"/>
      <c r="BA19" s="94"/>
      <c r="BB19" s="94"/>
      <c r="BC19" s="94"/>
      <c r="BD19" s="94"/>
      <c r="BE19" s="95"/>
      <c r="BF19" s="18"/>
      <c r="BG19" s="99"/>
      <c r="BH19" s="99"/>
      <c r="BI19" s="99"/>
      <c r="BJ19" s="99"/>
      <c r="BK19" s="99"/>
      <c r="BL19" s="45"/>
    </row>
    <row r="20" spans="3:64" s="6" customFormat="1" ht="21" customHeight="1" x14ac:dyDescent="0.25">
      <c r="C20" s="18"/>
      <c r="D20" s="22">
        <v>4</v>
      </c>
      <c r="E20" s="22">
        <v>0</v>
      </c>
      <c r="F20" s="22">
        <v>0</v>
      </c>
      <c r="G20" s="22">
        <v>4</v>
      </c>
      <c r="H20" s="10" cm="1">
        <f t="array" ref="H20">SUM((D20:G20)*(0.0625))*16</f>
        <v>8</v>
      </c>
      <c r="I20" s="31"/>
      <c r="J20" s="32">
        <v>4</v>
      </c>
      <c r="K20" s="23">
        <v>0</v>
      </c>
      <c r="L20" s="23">
        <v>0</v>
      </c>
      <c r="M20" s="23">
        <v>4</v>
      </c>
      <c r="N20" s="10" cm="1">
        <f t="array" ref="N20">SUM((J20:M20)*(0.0625))*16</f>
        <v>8</v>
      </c>
      <c r="O20" s="31"/>
      <c r="P20" s="32">
        <v>4</v>
      </c>
      <c r="Q20" s="23">
        <v>0</v>
      </c>
      <c r="R20" s="23">
        <v>0</v>
      </c>
      <c r="S20" s="23">
        <v>4</v>
      </c>
      <c r="T20" s="10" cm="1">
        <f t="array" ref="T20">SUM((P20:S20)*(0.0625))*16</f>
        <v>8</v>
      </c>
      <c r="U20" s="31"/>
      <c r="V20" s="51">
        <v>4</v>
      </c>
      <c r="W20" s="52">
        <v>0</v>
      </c>
      <c r="X20" s="52">
        <v>0</v>
      </c>
      <c r="Y20" s="52">
        <v>4</v>
      </c>
      <c r="Z20" s="53" cm="1">
        <f t="array" ref="Z20">SUM((V20:Y20)*(0.0625))*16</f>
        <v>8</v>
      </c>
      <c r="AA20" s="31"/>
      <c r="AB20" s="32">
        <v>4</v>
      </c>
      <c r="AC20" s="23">
        <v>0</v>
      </c>
      <c r="AD20" s="23">
        <v>0</v>
      </c>
      <c r="AE20" s="23">
        <v>4</v>
      </c>
      <c r="AF20" s="10" cm="1">
        <f t="array" ref="AF20">SUM((AB20:AE20)*(0.0625))*16</f>
        <v>8</v>
      </c>
      <c r="AG20" s="10"/>
      <c r="AH20" s="31"/>
      <c r="AI20" s="32">
        <v>4</v>
      </c>
      <c r="AJ20" s="23">
        <v>0</v>
      </c>
      <c r="AK20" s="23">
        <v>2</v>
      </c>
      <c r="AL20" s="23">
        <v>4</v>
      </c>
      <c r="AM20" s="10" cm="1">
        <f t="array" ref="AM20">SUM((AI20:AL20)*(0.0625))*16</f>
        <v>10</v>
      </c>
      <c r="AN20" s="24"/>
      <c r="AO20" s="32">
        <v>4</v>
      </c>
      <c r="AP20" s="23">
        <v>0</v>
      </c>
      <c r="AQ20" s="23">
        <v>2</v>
      </c>
      <c r="AR20" s="23">
        <v>4</v>
      </c>
      <c r="AS20" s="10" cm="1">
        <f t="array" ref="AS20">SUM((AO20:AR20)*(0.0625))*16</f>
        <v>10</v>
      </c>
      <c r="AT20" s="24"/>
      <c r="AU20" s="32">
        <v>4</v>
      </c>
      <c r="AV20" s="23">
        <v>0</v>
      </c>
      <c r="AW20" s="23">
        <v>0</v>
      </c>
      <c r="AX20" s="23">
        <v>4</v>
      </c>
      <c r="AY20" s="10" cm="1">
        <f t="array" ref="AY20">SUM((AU20:AX20)*(0.0625))*16</f>
        <v>8</v>
      </c>
      <c r="AZ20" s="24"/>
      <c r="BA20" s="32">
        <v>4</v>
      </c>
      <c r="BB20" s="23">
        <v>0</v>
      </c>
      <c r="BC20" s="23">
        <v>2</v>
      </c>
      <c r="BD20" s="23">
        <v>4</v>
      </c>
      <c r="BE20" s="10" cm="1">
        <f t="array" ref="BE20">SUM((BA20:BD20)*(0.0625))*16</f>
        <v>10</v>
      </c>
      <c r="BF20" s="24"/>
      <c r="BG20" s="47">
        <v>0</v>
      </c>
      <c r="BH20" s="47">
        <v>0</v>
      </c>
      <c r="BI20" s="47">
        <v>0</v>
      </c>
      <c r="BJ20" s="47">
        <v>0</v>
      </c>
      <c r="BK20" s="47" cm="1">
        <f t="array" ref="BK20">SUM((BG20:BJ20)*(0.0625))*16</f>
        <v>0</v>
      </c>
      <c r="BL20" s="46"/>
    </row>
    <row r="21" spans="3:64" x14ac:dyDescent="0.25"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54"/>
      <c r="W21" s="54"/>
      <c r="X21" s="54"/>
      <c r="Y21" s="54"/>
      <c r="Z21" s="54"/>
      <c r="AA21" s="18"/>
      <c r="AB21" s="18"/>
      <c r="AC21" s="18"/>
      <c r="AD21" s="18"/>
      <c r="AE21" s="18"/>
      <c r="AF21" s="18"/>
      <c r="AG21" s="19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44"/>
      <c r="BH21" s="44"/>
      <c r="BI21" s="44"/>
      <c r="BJ21" s="44"/>
      <c r="BK21" s="44"/>
      <c r="BL21" s="45"/>
    </row>
    <row r="22" spans="3:64" s="6" customFormat="1" ht="18" customHeight="1" x14ac:dyDescent="0.25">
      <c r="C22" s="18"/>
      <c r="D22" s="100" t="s">
        <v>56</v>
      </c>
      <c r="E22" s="101"/>
      <c r="F22" s="101"/>
      <c r="G22" s="101"/>
      <c r="H22" s="101"/>
      <c r="I22" s="31"/>
      <c r="J22" s="104" t="s">
        <v>58</v>
      </c>
      <c r="K22" s="104"/>
      <c r="L22" s="104"/>
      <c r="M22" s="104"/>
      <c r="N22" s="104"/>
      <c r="O22" s="31"/>
      <c r="P22" s="65" t="s">
        <v>68</v>
      </c>
      <c r="Q22" s="102"/>
      <c r="R22" s="102"/>
      <c r="S22" s="102"/>
      <c r="T22" s="66"/>
      <c r="U22" s="31"/>
      <c r="V22" s="105" t="s">
        <v>76</v>
      </c>
      <c r="W22" s="105"/>
      <c r="X22" s="105"/>
      <c r="Y22" s="105"/>
      <c r="Z22" s="105"/>
      <c r="AA22" s="31"/>
      <c r="AB22" s="65" t="s">
        <v>87</v>
      </c>
      <c r="AC22" s="102"/>
      <c r="AD22" s="102"/>
      <c r="AE22" s="102"/>
      <c r="AF22" s="102"/>
      <c r="AG22" s="66"/>
      <c r="AH22" s="31"/>
      <c r="AI22" s="67" t="s">
        <v>179</v>
      </c>
      <c r="AJ22" s="67"/>
      <c r="AK22" s="67"/>
      <c r="AL22" s="67"/>
      <c r="AM22" s="67"/>
      <c r="AN22" s="24"/>
      <c r="AO22" s="67" t="s">
        <v>208</v>
      </c>
      <c r="AP22" s="67"/>
      <c r="AQ22" s="67"/>
      <c r="AR22" s="67"/>
      <c r="AS22" s="68"/>
      <c r="AT22" s="24"/>
      <c r="AU22" s="66" t="s">
        <v>160</v>
      </c>
      <c r="AV22" s="64"/>
      <c r="AW22" s="64"/>
      <c r="AX22" s="64"/>
      <c r="AY22" s="64"/>
      <c r="AZ22" s="24"/>
      <c r="BA22" s="97" t="s">
        <v>260</v>
      </c>
      <c r="BB22" s="98"/>
      <c r="BC22" s="98"/>
      <c r="BD22" s="98"/>
      <c r="BE22" s="98"/>
      <c r="BF22" s="24"/>
      <c r="BG22" s="103"/>
      <c r="BH22" s="103"/>
      <c r="BI22" s="103"/>
      <c r="BJ22" s="103"/>
      <c r="BK22" s="103"/>
      <c r="BL22" s="46"/>
    </row>
    <row r="23" spans="3:64" ht="27" customHeight="1" x14ac:dyDescent="0.25">
      <c r="C23" s="18"/>
      <c r="D23" s="79" t="s">
        <v>55</v>
      </c>
      <c r="E23" s="79"/>
      <c r="F23" s="79"/>
      <c r="G23" s="79"/>
      <c r="H23" s="106"/>
      <c r="I23" s="31"/>
      <c r="J23" s="76" t="s">
        <v>59</v>
      </c>
      <c r="K23" s="76"/>
      <c r="L23" s="76"/>
      <c r="M23" s="76"/>
      <c r="N23" s="76"/>
      <c r="O23" s="31"/>
      <c r="P23" s="76" t="s">
        <v>67</v>
      </c>
      <c r="Q23" s="76"/>
      <c r="R23" s="76"/>
      <c r="S23" s="76"/>
      <c r="T23" s="76"/>
      <c r="U23" s="31"/>
      <c r="V23" s="80" t="s">
        <v>77</v>
      </c>
      <c r="W23" s="80"/>
      <c r="X23" s="80"/>
      <c r="Y23" s="80"/>
      <c r="Z23" s="80"/>
      <c r="AA23" s="31"/>
      <c r="AB23" s="78" t="s">
        <v>88</v>
      </c>
      <c r="AC23" s="79"/>
      <c r="AD23" s="79"/>
      <c r="AE23" s="79"/>
      <c r="AF23" s="79"/>
      <c r="AG23" s="4"/>
      <c r="AH23" s="31"/>
      <c r="AI23" s="78" t="s">
        <v>180</v>
      </c>
      <c r="AJ23" s="79"/>
      <c r="AK23" s="79"/>
      <c r="AL23" s="79"/>
      <c r="AM23" s="106"/>
      <c r="AN23" s="18"/>
      <c r="AO23" s="107" t="s">
        <v>209</v>
      </c>
      <c r="AP23" s="107"/>
      <c r="AQ23" s="107"/>
      <c r="AR23" s="107"/>
      <c r="AS23" s="108"/>
      <c r="AT23" s="18"/>
      <c r="AU23" s="90" t="s">
        <v>215</v>
      </c>
      <c r="AV23" s="76"/>
      <c r="AW23" s="76"/>
      <c r="AX23" s="76"/>
      <c r="AY23" s="76"/>
      <c r="AZ23" s="18"/>
      <c r="BA23" s="92" t="s">
        <v>256</v>
      </c>
      <c r="BB23" s="92"/>
      <c r="BC23" s="92"/>
      <c r="BD23" s="92"/>
      <c r="BE23" s="93"/>
      <c r="BF23" s="18"/>
      <c r="BG23" s="111"/>
      <c r="BH23" s="111"/>
      <c r="BI23" s="111"/>
      <c r="BJ23" s="111"/>
      <c r="BK23" s="111"/>
      <c r="BL23" s="45"/>
    </row>
    <row r="24" spans="3:64" ht="27" customHeight="1" x14ac:dyDescent="0.25">
      <c r="C24" s="18"/>
      <c r="D24" s="79"/>
      <c r="E24" s="79"/>
      <c r="F24" s="79"/>
      <c r="G24" s="79"/>
      <c r="H24" s="106"/>
      <c r="I24" s="31"/>
      <c r="J24" s="77"/>
      <c r="K24" s="77"/>
      <c r="L24" s="77"/>
      <c r="M24" s="77"/>
      <c r="N24" s="77"/>
      <c r="O24" s="31"/>
      <c r="P24" s="77"/>
      <c r="Q24" s="77"/>
      <c r="R24" s="77"/>
      <c r="S24" s="77"/>
      <c r="T24" s="77"/>
      <c r="U24" s="31"/>
      <c r="V24" s="82"/>
      <c r="W24" s="82"/>
      <c r="X24" s="82"/>
      <c r="Y24" s="82"/>
      <c r="Z24" s="82"/>
      <c r="AA24" s="31"/>
      <c r="AB24" s="78"/>
      <c r="AC24" s="79"/>
      <c r="AD24" s="79"/>
      <c r="AE24" s="79"/>
      <c r="AF24" s="79"/>
      <c r="AG24" s="38"/>
      <c r="AH24" s="31"/>
      <c r="AI24" s="78"/>
      <c r="AJ24" s="79"/>
      <c r="AK24" s="79"/>
      <c r="AL24" s="79"/>
      <c r="AM24" s="106"/>
      <c r="AN24" s="18"/>
      <c r="AO24" s="109"/>
      <c r="AP24" s="109"/>
      <c r="AQ24" s="109"/>
      <c r="AR24" s="109"/>
      <c r="AS24" s="110"/>
      <c r="AT24" s="18"/>
      <c r="AU24" s="91"/>
      <c r="AV24" s="77"/>
      <c r="AW24" s="77"/>
      <c r="AX24" s="77"/>
      <c r="AY24" s="77"/>
      <c r="AZ24" s="18"/>
      <c r="BA24" s="94"/>
      <c r="BB24" s="94"/>
      <c r="BC24" s="94"/>
      <c r="BD24" s="94"/>
      <c r="BE24" s="95"/>
      <c r="BF24" s="18"/>
      <c r="BG24" s="111"/>
      <c r="BH24" s="111"/>
      <c r="BI24" s="111"/>
      <c r="BJ24" s="111"/>
      <c r="BK24" s="111"/>
      <c r="BL24" s="45"/>
    </row>
    <row r="25" spans="3:64" s="6" customFormat="1" ht="21" customHeight="1" x14ac:dyDescent="0.25">
      <c r="C25" s="18"/>
      <c r="D25" s="23">
        <v>4</v>
      </c>
      <c r="E25" s="23">
        <v>0</v>
      </c>
      <c r="F25" s="23">
        <v>0</v>
      </c>
      <c r="G25" s="23">
        <v>4</v>
      </c>
      <c r="H25" s="10" cm="1">
        <f t="array" ref="H25">SUM((D25:G25)*(0.0625))*16</f>
        <v>8</v>
      </c>
      <c r="I25" s="31"/>
      <c r="J25" s="36">
        <v>4</v>
      </c>
      <c r="K25" s="33">
        <v>0</v>
      </c>
      <c r="L25" s="33">
        <v>0</v>
      </c>
      <c r="M25" s="33">
        <v>4</v>
      </c>
      <c r="N25" s="10" cm="1">
        <f t="array" ref="N25">SUM((J25:M25)*(0.0625))*16</f>
        <v>8</v>
      </c>
      <c r="O25" s="31"/>
      <c r="P25" s="32">
        <v>4</v>
      </c>
      <c r="Q25" s="23">
        <v>0</v>
      </c>
      <c r="R25" s="23">
        <v>0</v>
      </c>
      <c r="S25" s="23">
        <v>4</v>
      </c>
      <c r="T25" s="10" cm="1">
        <f t="array" ref="T25">SUM((P25:S25)*(0.0625))*16</f>
        <v>8</v>
      </c>
      <c r="U25" s="31"/>
      <c r="V25" s="51">
        <v>4</v>
      </c>
      <c r="W25" s="52">
        <v>0</v>
      </c>
      <c r="X25" s="52">
        <v>0</v>
      </c>
      <c r="Y25" s="52">
        <v>4</v>
      </c>
      <c r="Z25" s="53" cm="1">
        <f t="array" ref="Z25">SUM((V25:Y25)*(0.0625))*16</f>
        <v>8</v>
      </c>
      <c r="AA25" s="31"/>
      <c r="AB25" s="32">
        <v>4</v>
      </c>
      <c r="AC25" s="23">
        <v>0</v>
      </c>
      <c r="AD25" s="23">
        <v>0</v>
      </c>
      <c r="AE25" s="23">
        <v>4</v>
      </c>
      <c r="AF25" s="10" cm="1">
        <f t="array" ref="AF25">SUM((AB25:AE25)*(0.0625))*16</f>
        <v>8</v>
      </c>
      <c r="AG25" s="10"/>
      <c r="AH25" s="31"/>
      <c r="AI25" s="32">
        <v>4</v>
      </c>
      <c r="AJ25" s="23">
        <v>2</v>
      </c>
      <c r="AK25" s="23">
        <v>0</v>
      </c>
      <c r="AL25" s="23">
        <v>4</v>
      </c>
      <c r="AM25" s="10" cm="1">
        <f t="array" ref="AM25">SUM((AI25:AL25)*(0.0625))*16</f>
        <v>10</v>
      </c>
      <c r="AN25" s="24"/>
      <c r="AO25" s="32">
        <v>4</v>
      </c>
      <c r="AP25" s="23">
        <v>0</v>
      </c>
      <c r="AQ25" s="23">
        <v>2</v>
      </c>
      <c r="AR25" s="23">
        <v>4</v>
      </c>
      <c r="AS25" s="10" cm="1">
        <f t="array" ref="AS25">SUM((AO25:AR25)*(0.0625))*16</f>
        <v>10</v>
      </c>
      <c r="AT25" s="24"/>
      <c r="AU25" s="32">
        <v>4</v>
      </c>
      <c r="AV25" s="23">
        <v>0</v>
      </c>
      <c r="AW25" s="23">
        <v>2</v>
      </c>
      <c r="AX25" s="23">
        <v>4</v>
      </c>
      <c r="AY25" s="10" cm="1">
        <f t="array" ref="AY25">SUM((AU25:AX25)*(0.0625))*16</f>
        <v>10</v>
      </c>
      <c r="AZ25" s="24"/>
      <c r="BA25" s="32">
        <v>4</v>
      </c>
      <c r="BB25" s="23">
        <v>0</v>
      </c>
      <c r="BC25" s="23">
        <v>2</v>
      </c>
      <c r="BD25" s="23">
        <v>4</v>
      </c>
      <c r="BE25" s="10" cm="1">
        <f t="array" ref="BE25">SUM((BA25:BD25)*(0.0625))*16</f>
        <v>10</v>
      </c>
      <c r="BF25" s="24"/>
      <c r="BG25" s="47">
        <v>0</v>
      </c>
      <c r="BH25" s="47">
        <v>0</v>
      </c>
      <c r="BI25" s="47">
        <v>0</v>
      </c>
      <c r="BJ25" s="47">
        <v>0</v>
      </c>
      <c r="BK25" s="47" cm="1">
        <f t="array" ref="BK25">SUM((BG25:BJ25)*(0.0625))*16</f>
        <v>0</v>
      </c>
      <c r="BL25" s="46"/>
    </row>
    <row r="26" spans="3:64" x14ac:dyDescent="0.25">
      <c r="C26" s="18"/>
      <c r="D26" s="18"/>
      <c r="E26" s="20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21"/>
      <c r="AP26" s="21"/>
      <c r="AQ26" s="21"/>
      <c r="AR26" s="21"/>
      <c r="AS26" s="18"/>
      <c r="AT26" s="18"/>
      <c r="AU26" s="18"/>
      <c r="AV26" s="18"/>
      <c r="AW26" s="18"/>
      <c r="AX26" s="18"/>
      <c r="AY26" s="18"/>
      <c r="AZ26" s="18"/>
      <c r="BA26" s="21"/>
      <c r="BB26" s="21"/>
      <c r="BC26" s="21"/>
      <c r="BD26" s="21"/>
      <c r="BE26" s="18"/>
      <c r="BF26" s="18"/>
      <c r="BG26" s="44"/>
      <c r="BH26" s="44"/>
      <c r="BI26" s="44"/>
      <c r="BJ26" s="44"/>
      <c r="BK26" s="44"/>
      <c r="BL26" s="45"/>
    </row>
    <row r="27" spans="3:64" s="6" customFormat="1" ht="18" customHeight="1" x14ac:dyDescent="0.25">
      <c r="C27" s="18"/>
      <c r="D27" s="112" t="s">
        <v>53</v>
      </c>
      <c r="E27" s="112"/>
      <c r="F27" s="112"/>
      <c r="G27" s="112"/>
      <c r="H27" s="113"/>
      <c r="I27" s="24"/>
      <c r="J27" s="61" t="s">
        <v>61</v>
      </c>
      <c r="K27" s="59"/>
      <c r="L27" s="59"/>
      <c r="M27" s="59"/>
      <c r="N27" s="60"/>
      <c r="O27" s="24"/>
      <c r="P27" s="64" t="s">
        <v>63</v>
      </c>
      <c r="Q27" s="64"/>
      <c r="R27" s="64"/>
      <c r="S27" s="64"/>
      <c r="T27" s="64"/>
      <c r="U27" s="24"/>
      <c r="V27" s="62" t="s">
        <v>78</v>
      </c>
      <c r="W27" s="62"/>
      <c r="X27" s="62"/>
      <c r="Y27" s="62"/>
      <c r="Z27" s="62"/>
      <c r="AA27" s="24"/>
      <c r="AB27" s="63" t="s">
        <v>90</v>
      </c>
      <c r="AC27" s="63"/>
      <c r="AD27" s="63"/>
      <c r="AE27" s="63"/>
      <c r="AF27" s="61"/>
      <c r="AG27" s="34"/>
      <c r="AH27" s="24"/>
      <c r="AI27" s="64" t="s">
        <v>120</v>
      </c>
      <c r="AJ27" s="64"/>
      <c r="AK27" s="64"/>
      <c r="AL27" s="64"/>
      <c r="AM27" s="64"/>
      <c r="AN27" s="24"/>
      <c r="AO27" s="67" t="s">
        <v>188</v>
      </c>
      <c r="AP27" s="67"/>
      <c r="AQ27" s="67"/>
      <c r="AR27" s="67"/>
      <c r="AS27" s="68"/>
      <c r="AT27" s="18"/>
      <c r="AU27" s="67" t="s">
        <v>197</v>
      </c>
      <c r="AV27" s="67"/>
      <c r="AW27" s="67"/>
      <c r="AX27" s="67"/>
      <c r="AY27" s="68"/>
      <c r="AZ27" s="24"/>
      <c r="BA27" s="97" t="s">
        <v>261</v>
      </c>
      <c r="BB27" s="98"/>
      <c r="BC27" s="98"/>
      <c r="BD27" s="98"/>
      <c r="BE27" s="98"/>
      <c r="BF27" s="18"/>
      <c r="BG27" s="103"/>
      <c r="BH27" s="103"/>
      <c r="BI27" s="103"/>
      <c r="BJ27" s="103"/>
      <c r="BK27" s="103"/>
      <c r="BL27" s="46"/>
    </row>
    <row r="28" spans="3:64" ht="27" customHeight="1" x14ac:dyDescent="0.25">
      <c r="C28" s="18"/>
      <c r="D28" s="90" t="s">
        <v>92</v>
      </c>
      <c r="E28" s="76"/>
      <c r="F28" s="76"/>
      <c r="G28" s="76"/>
      <c r="H28" s="76"/>
      <c r="I28" s="18"/>
      <c r="J28" s="78" t="s">
        <v>60</v>
      </c>
      <c r="K28" s="79"/>
      <c r="L28" s="79"/>
      <c r="M28" s="79"/>
      <c r="N28" s="106"/>
      <c r="O28" s="18"/>
      <c r="P28" s="76" t="s">
        <v>69</v>
      </c>
      <c r="Q28" s="76"/>
      <c r="R28" s="76"/>
      <c r="S28" s="76"/>
      <c r="T28" s="76"/>
      <c r="U28" s="18"/>
      <c r="V28" s="76" t="s">
        <v>79</v>
      </c>
      <c r="W28" s="76"/>
      <c r="X28" s="76"/>
      <c r="Y28" s="76"/>
      <c r="Z28" s="76"/>
      <c r="AA28" s="18"/>
      <c r="AB28" s="76" t="s">
        <v>89</v>
      </c>
      <c r="AC28" s="76"/>
      <c r="AD28" s="76"/>
      <c r="AE28" s="76"/>
      <c r="AF28" s="88"/>
      <c r="AG28" s="4"/>
      <c r="AH28" s="18"/>
      <c r="AI28" s="107" t="s">
        <v>181</v>
      </c>
      <c r="AJ28" s="107"/>
      <c r="AK28" s="107"/>
      <c r="AL28" s="107"/>
      <c r="AM28" s="107"/>
      <c r="AN28" s="18"/>
      <c r="AO28" s="76" t="s">
        <v>127</v>
      </c>
      <c r="AP28" s="76"/>
      <c r="AQ28" s="76"/>
      <c r="AR28" s="76"/>
      <c r="AS28" s="88"/>
      <c r="AT28" s="18"/>
      <c r="AU28" s="80" t="s">
        <v>97</v>
      </c>
      <c r="AV28" s="80"/>
      <c r="AW28" s="80"/>
      <c r="AX28" s="80"/>
      <c r="AY28" s="81"/>
      <c r="AZ28" s="18"/>
      <c r="BA28" s="92" t="s">
        <v>256</v>
      </c>
      <c r="BB28" s="92"/>
      <c r="BC28" s="92"/>
      <c r="BD28" s="92"/>
      <c r="BE28" s="93"/>
      <c r="BF28" s="18"/>
      <c r="BG28" s="84"/>
      <c r="BH28" s="84"/>
      <c r="BI28" s="84"/>
      <c r="BJ28" s="84"/>
      <c r="BK28" s="84"/>
      <c r="BL28" s="45"/>
    </row>
    <row r="29" spans="3:64" ht="27" customHeight="1" x14ac:dyDescent="0.25">
      <c r="C29" s="18"/>
      <c r="D29" s="91"/>
      <c r="E29" s="77"/>
      <c r="F29" s="77"/>
      <c r="G29" s="77"/>
      <c r="H29" s="77"/>
      <c r="I29" s="18"/>
      <c r="J29" s="78"/>
      <c r="K29" s="79"/>
      <c r="L29" s="79"/>
      <c r="M29" s="79"/>
      <c r="N29" s="106"/>
      <c r="O29" s="18"/>
      <c r="P29" s="77"/>
      <c r="Q29" s="77"/>
      <c r="R29" s="77"/>
      <c r="S29" s="77"/>
      <c r="T29" s="77"/>
      <c r="U29" s="18"/>
      <c r="V29" s="77"/>
      <c r="W29" s="77"/>
      <c r="X29" s="77"/>
      <c r="Y29" s="77"/>
      <c r="Z29" s="77"/>
      <c r="AA29" s="18"/>
      <c r="AB29" s="77"/>
      <c r="AC29" s="77"/>
      <c r="AD29" s="77"/>
      <c r="AE29" s="77"/>
      <c r="AF29" s="89"/>
      <c r="AG29" s="38"/>
      <c r="AH29" s="18"/>
      <c r="AI29" s="109"/>
      <c r="AJ29" s="109"/>
      <c r="AK29" s="109"/>
      <c r="AL29" s="109"/>
      <c r="AM29" s="109"/>
      <c r="AN29" s="18"/>
      <c r="AO29" s="77"/>
      <c r="AP29" s="77"/>
      <c r="AQ29" s="77"/>
      <c r="AR29" s="77"/>
      <c r="AS29" s="89"/>
      <c r="AT29" s="18"/>
      <c r="AU29" s="82"/>
      <c r="AV29" s="82"/>
      <c r="AW29" s="82"/>
      <c r="AX29" s="82"/>
      <c r="AY29" s="83"/>
      <c r="AZ29" s="18"/>
      <c r="BA29" s="94"/>
      <c r="BB29" s="94"/>
      <c r="BC29" s="94"/>
      <c r="BD29" s="94"/>
      <c r="BE29" s="95"/>
      <c r="BF29" s="18"/>
      <c r="BG29" s="84"/>
      <c r="BH29" s="84"/>
      <c r="BI29" s="84"/>
      <c r="BJ29" s="84"/>
      <c r="BK29" s="84"/>
      <c r="BL29" s="45"/>
    </row>
    <row r="30" spans="3:64" s="6" customFormat="1" ht="21" customHeight="1" x14ac:dyDescent="0.25">
      <c r="C30" s="18"/>
      <c r="D30" s="23">
        <v>4</v>
      </c>
      <c r="E30" s="23">
        <v>0</v>
      </c>
      <c r="F30" s="23">
        <v>0</v>
      </c>
      <c r="G30" s="22">
        <v>4</v>
      </c>
      <c r="H30" s="10" cm="1">
        <f t="array" ref="H30">SUM((D30:G30)*(0.0625))*16</f>
        <v>8</v>
      </c>
      <c r="I30" s="24"/>
      <c r="J30" s="32">
        <v>4</v>
      </c>
      <c r="K30" s="23">
        <v>0</v>
      </c>
      <c r="L30" s="23">
        <v>0</v>
      </c>
      <c r="M30" s="23">
        <v>4</v>
      </c>
      <c r="N30" s="10" cm="1">
        <f t="array" ref="N30">SUM((J30:M30)*(0.0625))*16</f>
        <v>8</v>
      </c>
      <c r="O30" s="24"/>
      <c r="P30" s="32">
        <v>4</v>
      </c>
      <c r="Q30" s="23">
        <v>0</v>
      </c>
      <c r="R30" s="23">
        <v>0</v>
      </c>
      <c r="S30" s="23">
        <v>4</v>
      </c>
      <c r="T30" s="10" cm="1">
        <f t="array" ref="T30">SUM((P30:S30)*(0.0625))*16</f>
        <v>8</v>
      </c>
      <c r="U30" s="24"/>
      <c r="V30" s="32">
        <v>4</v>
      </c>
      <c r="W30" s="23">
        <v>2</v>
      </c>
      <c r="X30" s="23">
        <v>0</v>
      </c>
      <c r="Y30" s="23">
        <v>4</v>
      </c>
      <c r="Z30" s="10" cm="1">
        <f t="array" ref="Z30">SUM((V30:Y30)*(0.0625))*16</f>
        <v>10</v>
      </c>
      <c r="AA30" s="24"/>
      <c r="AB30" s="32">
        <v>4</v>
      </c>
      <c r="AC30" s="23">
        <v>0</v>
      </c>
      <c r="AD30" s="23">
        <v>0</v>
      </c>
      <c r="AE30" s="23">
        <v>4</v>
      </c>
      <c r="AF30" s="10" cm="1">
        <f t="array" ref="AF30">SUM((AB30:AE30)*(0.0625))*16</f>
        <v>8</v>
      </c>
      <c r="AG30" s="10"/>
      <c r="AH30" s="24"/>
      <c r="AI30" s="32">
        <v>0</v>
      </c>
      <c r="AJ30" s="23">
        <v>4</v>
      </c>
      <c r="AK30" s="23">
        <v>0</v>
      </c>
      <c r="AL30" s="23">
        <v>4</v>
      </c>
      <c r="AM30" s="10" cm="1">
        <f t="array" ref="AM30">SUM((AI30:AL30)*(0.0625))*16</f>
        <v>8</v>
      </c>
      <c r="AN30" s="24"/>
      <c r="AO30" s="32">
        <v>0</v>
      </c>
      <c r="AP30" s="23">
        <v>4</v>
      </c>
      <c r="AQ30" s="23">
        <v>0</v>
      </c>
      <c r="AR30" s="23">
        <v>4</v>
      </c>
      <c r="AS30" s="10" cm="1">
        <f t="array" ref="AS30">SUM((AO30:AR30)*(0.0625))*16</f>
        <v>8</v>
      </c>
      <c r="AT30" s="18"/>
      <c r="AU30" s="32">
        <v>4</v>
      </c>
      <c r="AV30" s="23">
        <v>0</v>
      </c>
      <c r="AW30" s="23">
        <v>2</v>
      </c>
      <c r="AX30" s="23">
        <v>4</v>
      </c>
      <c r="AY30" s="10" cm="1">
        <f t="array" ref="AY30">SUM((AU30:AX30)*(0.0625))*16</f>
        <v>10</v>
      </c>
      <c r="AZ30" s="24"/>
      <c r="BA30" s="32">
        <v>4</v>
      </c>
      <c r="BB30" s="23">
        <v>0</v>
      </c>
      <c r="BC30" s="23">
        <v>2</v>
      </c>
      <c r="BD30" s="23">
        <v>4</v>
      </c>
      <c r="BE30" s="10" cm="1">
        <f t="array" ref="BE30">SUM((BA30:BD30)*(0.0625))*16</f>
        <v>10</v>
      </c>
      <c r="BF30" s="18"/>
      <c r="BG30" s="47">
        <v>0</v>
      </c>
      <c r="BH30" s="47">
        <v>0</v>
      </c>
      <c r="BI30" s="47">
        <v>0</v>
      </c>
      <c r="BJ30" s="47">
        <v>0</v>
      </c>
      <c r="BK30" s="47" cm="1">
        <f t="array" ref="BK30">SUM((BG30:BJ30)*(0.0625))*16</f>
        <v>0</v>
      </c>
      <c r="BL30" s="46"/>
    </row>
    <row r="31" spans="3:64" x14ac:dyDescent="0.25"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21"/>
      <c r="AP31" s="21"/>
      <c r="AQ31" s="21"/>
      <c r="AR31" s="21"/>
      <c r="AS31" s="18"/>
      <c r="AT31" s="18"/>
      <c r="AU31" s="18"/>
      <c r="AV31" s="18"/>
      <c r="AW31" s="18"/>
      <c r="AX31" s="18"/>
      <c r="AY31" s="18"/>
      <c r="AZ31" s="18"/>
      <c r="BA31" s="21"/>
      <c r="BB31" s="21"/>
      <c r="BC31" s="21"/>
      <c r="BD31" s="21"/>
      <c r="BE31" s="18"/>
      <c r="BF31" s="18"/>
      <c r="BG31" s="44"/>
      <c r="BH31" s="44"/>
      <c r="BI31" s="44"/>
      <c r="BJ31" s="44"/>
      <c r="BK31" s="44"/>
      <c r="BL31" s="45"/>
    </row>
    <row r="32" spans="3:64" s="6" customFormat="1" ht="18" customHeight="1" x14ac:dyDescent="0.25">
      <c r="C32" s="18"/>
      <c r="D32" s="114" t="s">
        <v>45</v>
      </c>
      <c r="E32" s="62"/>
      <c r="F32" s="62"/>
      <c r="G32" s="62"/>
      <c r="H32" s="62"/>
      <c r="I32" s="24"/>
      <c r="J32" s="62" t="s">
        <v>46</v>
      </c>
      <c r="K32" s="62"/>
      <c r="L32" s="62"/>
      <c r="M32" s="62"/>
      <c r="N32" s="62"/>
      <c r="O32" s="24"/>
      <c r="P32" s="62" t="s">
        <v>47</v>
      </c>
      <c r="Q32" s="62"/>
      <c r="R32" s="62"/>
      <c r="S32" s="62"/>
      <c r="T32" s="62"/>
      <c r="U32" s="24"/>
      <c r="V32" s="62" t="s">
        <v>48</v>
      </c>
      <c r="W32" s="62"/>
      <c r="X32" s="62"/>
      <c r="Y32" s="62"/>
      <c r="Z32" s="115"/>
      <c r="AA32" s="24"/>
      <c r="AB32" s="61" t="s">
        <v>91</v>
      </c>
      <c r="AC32" s="59"/>
      <c r="AD32" s="59"/>
      <c r="AE32" s="59"/>
      <c r="AF32" s="59"/>
      <c r="AG32" s="35"/>
      <c r="AH32" s="24"/>
      <c r="AI32" s="64" t="s">
        <v>122</v>
      </c>
      <c r="AJ32" s="64"/>
      <c r="AK32" s="64"/>
      <c r="AL32" s="64"/>
      <c r="AM32" s="65"/>
      <c r="AN32" s="24"/>
      <c r="AO32" s="64" t="s">
        <v>121</v>
      </c>
      <c r="AP32" s="64"/>
      <c r="AQ32" s="64"/>
      <c r="AR32" s="64"/>
      <c r="AS32" s="65"/>
      <c r="AT32" s="26"/>
      <c r="AU32" s="64" t="s">
        <v>123</v>
      </c>
      <c r="AV32" s="64"/>
      <c r="AW32" s="64"/>
      <c r="AX32" s="64"/>
      <c r="AY32" s="65"/>
      <c r="AZ32" s="24"/>
      <c r="BA32" s="67" t="s">
        <v>99</v>
      </c>
      <c r="BB32" s="67"/>
      <c r="BC32" s="67"/>
      <c r="BD32" s="67"/>
      <c r="BE32" s="68"/>
      <c r="BF32" s="26"/>
      <c r="BG32" s="103"/>
      <c r="BH32" s="103"/>
      <c r="BI32" s="103"/>
      <c r="BJ32" s="103"/>
      <c r="BK32" s="103"/>
      <c r="BL32" s="46"/>
    </row>
    <row r="33" spans="3:64" ht="27" customHeight="1" x14ac:dyDescent="0.25">
      <c r="C33" s="18"/>
      <c r="D33" s="71" t="s">
        <v>27</v>
      </c>
      <c r="E33" s="71"/>
      <c r="F33" s="71"/>
      <c r="G33" s="71"/>
      <c r="H33" s="72"/>
      <c r="I33" s="18"/>
      <c r="J33" s="129" t="s">
        <v>28</v>
      </c>
      <c r="K33" s="71"/>
      <c r="L33" s="71"/>
      <c r="M33" s="71"/>
      <c r="N33" s="72"/>
      <c r="O33" s="18"/>
      <c r="P33" s="129" t="s">
        <v>29</v>
      </c>
      <c r="Q33" s="71"/>
      <c r="R33" s="71"/>
      <c r="S33" s="71"/>
      <c r="T33" s="72"/>
      <c r="U33" s="18"/>
      <c r="V33" s="129" t="s">
        <v>30</v>
      </c>
      <c r="W33" s="71"/>
      <c r="X33" s="71"/>
      <c r="Y33" s="71"/>
      <c r="Z33" s="71"/>
      <c r="AA33" s="18"/>
      <c r="AB33" s="85" t="s">
        <v>257</v>
      </c>
      <c r="AC33" s="86"/>
      <c r="AD33" s="86"/>
      <c r="AE33" s="86"/>
      <c r="AF33" s="86"/>
      <c r="AG33" s="4"/>
      <c r="AH33" s="18"/>
      <c r="AI33" s="76" t="s">
        <v>124</v>
      </c>
      <c r="AJ33" s="76"/>
      <c r="AK33" s="76"/>
      <c r="AL33" s="76"/>
      <c r="AM33" s="88"/>
      <c r="AN33" s="18"/>
      <c r="AO33" s="76" t="s">
        <v>125</v>
      </c>
      <c r="AP33" s="76"/>
      <c r="AQ33" s="76"/>
      <c r="AR33" s="76"/>
      <c r="AS33" s="88"/>
      <c r="AT33" s="20"/>
      <c r="AU33" s="76" t="s">
        <v>126</v>
      </c>
      <c r="AV33" s="76"/>
      <c r="AW33" s="76"/>
      <c r="AX33" s="76"/>
      <c r="AY33" s="88"/>
      <c r="AZ33" s="18"/>
      <c r="BA33" s="107" t="s">
        <v>98</v>
      </c>
      <c r="BB33" s="107"/>
      <c r="BC33" s="107"/>
      <c r="BD33" s="107"/>
      <c r="BE33" s="108"/>
      <c r="BF33" s="20"/>
      <c r="BG33" s="84"/>
      <c r="BH33" s="84"/>
      <c r="BI33" s="84"/>
      <c r="BJ33" s="84"/>
      <c r="BK33" s="84"/>
      <c r="BL33" s="45"/>
    </row>
    <row r="34" spans="3:64" ht="27" customHeight="1" x14ac:dyDescent="0.25">
      <c r="C34" s="18"/>
      <c r="D34" s="71"/>
      <c r="E34" s="71"/>
      <c r="F34" s="71"/>
      <c r="G34" s="71"/>
      <c r="H34" s="72"/>
      <c r="I34" s="18"/>
      <c r="J34" s="129"/>
      <c r="K34" s="71"/>
      <c r="L34" s="71"/>
      <c r="M34" s="71"/>
      <c r="N34" s="72"/>
      <c r="O34" s="18"/>
      <c r="P34" s="129"/>
      <c r="Q34" s="71"/>
      <c r="R34" s="71"/>
      <c r="S34" s="71"/>
      <c r="T34" s="72"/>
      <c r="U34" s="18"/>
      <c r="V34" s="129"/>
      <c r="W34" s="71"/>
      <c r="X34" s="71"/>
      <c r="Y34" s="71"/>
      <c r="Z34" s="71"/>
      <c r="AA34" s="18"/>
      <c r="AB34" s="85"/>
      <c r="AC34" s="86"/>
      <c r="AD34" s="86"/>
      <c r="AE34" s="86"/>
      <c r="AF34" s="86"/>
      <c r="AG34" s="38"/>
      <c r="AH34" s="18"/>
      <c r="AI34" s="77"/>
      <c r="AJ34" s="77"/>
      <c r="AK34" s="77"/>
      <c r="AL34" s="77"/>
      <c r="AM34" s="89"/>
      <c r="AN34" s="18"/>
      <c r="AO34" s="77"/>
      <c r="AP34" s="77"/>
      <c r="AQ34" s="77"/>
      <c r="AR34" s="77"/>
      <c r="AS34" s="89"/>
      <c r="AT34" s="20"/>
      <c r="AU34" s="77"/>
      <c r="AV34" s="77"/>
      <c r="AW34" s="77"/>
      <c r="AX34" s="77"/>
      <c r="AY34" s="89"/>
      <c r="AZ34" s="18"/>
      <c r="BA34" s="109"/>
      <c r="BB34" s="109"/>
      <c r="BC34" s="109"/>
      <c r="BD34" s="109"/>
      <c r="BE34" s="110"/>
      <c r="BF34" s="20"/>
      <c r="BG34" s="84"/>
      <c r="BH34" s="84"/>
      <c r="BI34" s="84"/>
      <c r="BJ34" s="84"/>
      <c r="BK34" s="84"/>
      <c r="BL34" s="45"/>
    </row>
    <row r="35" spans="3:64" s="6" customFormat="1" ht="21" customHeight="1" x14ac:dyDescent="0.25">
      <c r="C35" s="18"/>
      <c r="D35" s="29">
        <v>5</v>
      </c>
      <c r="E35" s="29">
        <v>0</v>
      </c>
      <c r="F35" s="29">
        <v>0</v>
      </c>
      <c r="G35" s="29">
        <v>0</v>
      </c>
      <c r="H35" s="10" cm="1">
        <f t="array" ref="H35">SUM((D35:G35)*(0.0625))*16</f>
        <v>5</v>
      </c>
      <c r="I35" s="24"/>
      <c r="J35" s="37">
        <v>5</v>
      </c>
      <c r="K35" s="29">
        <v>0</v>
      </c>
      <c r="L35" s="29">
        <v>0</v>
      </c>
      <c r="M35" s="29">
        <v>0</v>
      </c>
      <c r="N35" s="10" cm="1">
        <f t="array" ref="N35">SUM((J35:M35)*(0.0625))*16</f>
        <v>5</v>
      </c>
      <c r="O35" s="24"/>
      <c r="P35" s="37">
        <v>5</v>
      </c>
      <c r="Q35" s="29">
        <v>0</v>
      </c>
      <c r="R35" s="29">
        <v>0</v>
      </c>
      <c r="S35" s="29">
        <v>0</v>
      </c>
      <c r="T35" s="10" cm="1">
        <f t="array" ref="T35">SUM((P35:S35)*(0.0625))*16</f>
        <v>5</v>
      </c>
      <c r="U35" s="24"/>
      <c r="V35" s="29">
        <v>5</v>
      </c>
      <c r="W35" s="29">
        <v>0</v>
      </c>
      <c r="X35" s="29">
        <v>0</v>
      </c>
      <c r="Y35" s="29">
        <v>0</v>
      </c>
      <c r="Z35" s="10" cm="1">
        <f t="array" ref="Z35">SUM((V35:Y35)*(0.0625))*16</f>
        <v>5</v>
      </c>
      <c r="AA35" s="24"/>
      <c r="AB35" s="32">
        <v>4</v>
      </c>
      <c r="AC35" s="23">
        <v>2</v>
      </c>
      <c r="AD35" s="23">
        <v>0</v>
      </c>
      <c r="AE35" s="23">
        <v>4</v>
      </c>
      <c r="AF35" s="10" cm="1">
        <f t="array" ref="AF35">SUM((AB35:AE35)*(0.0625))*16</f>
        <v>10</v>
      </c>
      <c r="AG35" s="11"/>
      <c r="AH35" s="24"/>
      <c r="AI35" s="32">
        <v>0</v>
      </c>
      <c r="AJ35" s="23">
        <v>0</v>
      </c>
      <c r="AK35" s="23">
        <v>8</v>
      </c>
      <c r="AL35" s="23">
        <v>2</v>
      </c>
      <c r="AM35" s="10" cm="1">
        <f t="array" ref="AM35">SUM((AI35:AL35)*(0.0625))*16</f>
        <v>10</v>
      </c>
      <c r="AN35" s="24"/>
      <c r="AO35" s="32">
        <v>0</v>
      </c>
      <c r="AP35" s="23">
        <v>0</v>
      </c>
      <c r="AQ35" s="23">
        <v>8</v>
      </c>
      <c r="AR35" s="23">
        <v>2</v>
      </c>
      <c r="AS35" s="10" cm="1">
        <f t="array" ref="AS35">SUM((AO35:AR35)*(0.0625))*16</f>
        <v>10</v>
      </c>
      <c r="AT35" s="26"/>
      <c r="AU35" s="32">
        <v>0</v>
      </c>
      <c r="AV35" s="23">
        <v>0</v>
      </c>
      <c r="AW35" s="23">
        <v>8</v>
      </c>
      <c r="AX35" s="23">
        <v>2</v>
      </c>
      <c r="AY35" s="10" cm="1">
        <f t="array" ref="AY35">SUM((AU35:AX35)*(0.0625))*16</f>
        <v>10</v>
      </c>
      <c r="AZ35" s="24"/>
      <c r="BA35" s="32">
        <v>3</v>
      </c>
      <c r="BB35" s="23">
        <v>0</v>
      </c>
      <c r="BC35" s="23">
        <v>0</v>
      </c>
      <c r="BD35" s="23">
        <v>12</v>
      </c>
      <c r="BE35" s="10" cm="1">
        <f t="array" ref="BE35">SUM((BA35:BD35)*(0.0625))*16</f>
        <v>15</v>
      </c>
      <c r="BF35" s="26"/>
      <c r="BG35" s="47">
        <v>0</v>
      </c>
      <c r="BH35" s="47">
        <v>0</v>
      </c>
      <c r="BI35" s="47">
        <v>0</v>
      </c>
      <c r="BJ35" s="47">
        <v>0</v>
      </c>
      <c r="BK35" s="47" cm="1">
        <f t="array" ref="BK35">SUM((BG35:BJ35)*(0.0625))*16</f>
        <v>0</v>
      </c>
      <c r="BL35" s="46"/>
    </row>
    <row r="36" spans="3:64" x14ac:dyDescent="0.25">
      <c r="C36" s="18"/>
      <c r="D36" s="18"/>
      <c r="E36" s="18"/>
      <c r="F36" s="18"/>
      <c r="G36" s="18"/>
      <c r="H36" s="18"/>
      <c r="I36" s="18"/>
      <c r="J36" s="73"/>
      <c r="K36" s="73"/>
      <c r="L36" s="73"/>
      <c r="M36" s="73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20"/>
      <c r="AU36" s="18"/>
      <c r="AV36" s="18"/>
      <c r="AW36" s="18"/>
      <c r="AX36" s="18"/>
      <c r="AY36" s="18"/>
      <c r="AZ36" s="18"/>
      <c r="BA36" s="28"/>
      <c r="BB36" s="28"/>
      <c r="BC36" s="28"/>
      <c r="BD36" s="28"/>
      <c r="BE36" s="18"/>
      <c r="BF36" s="20"/>
      <c r="BG36" s="47">
        <v>0</v>
      </c>
      <c r="BH36" s="47">
        <v>0</v>
      </c>
      <c r="BI36" s="47">
        <v>0</v>
      </c>
      <c r="BJ36" s="47">
        <v>0</v>
      </c>
      <c r="BK36" s="47" cm="1">
        <f t="array" ref="BK36">SUM((BG36:BJ36)*(0.0625))*16</f>
        <v>0</v>
      </c>
      <c r="BL36" s="46"/>
    </row>
    <row r="37" spans="3:64" s="6" customFormat="1" ht="19.5" customHeight="1" x14ac:dyDescent="0.25">
      <c r="C37" s="26"/>
      <c r="D37" s="5">
        <f>D10+D15+D20+D25+D35+D30</f>
        <v>21</v>
      </c>
      <c r="E37" s="5">
        <f>E10+E15+E20+E25+E35+E30</f>
        <v>0</v>
      </c>
      <c r="F37" s="5">
        <f>F10+F15+F20+F25+F35+F30</f>
        <v>4</v>
      </c>
      <c r="G37" s="5">
        <f>G10+G15+G20+G25+G35+G30</f>
        <v>14</v>
      </c>
      <c r="H37" s="5" cm="1">
        <f t="array" ref="H37">SUM((D37:G37)*(0.0625))*16</f>
        <v>39</v>
      </c>
      <c r="I37" s="24"/>
      <c r="J37" s="5">
        <f>J10+J15+J20+J25+J35+J30</f>
        <v>21</v>
      </c>
      <c r="K37" s="5">
        <f>K10+K15+K20+K25+K35+K30</f>
        <v>0</v>
      </c>
      <c r="L37" s="5">
        <f>L10+L15+L20+L25+L35+L30</f>
        <v>4</v>
      </c>
      <c r="M37" s="5">
        <f>M10+M15+M20+M25+M35+M30</f>
        <v>14</v>
      </c>
      <c r="N37" s="5" cm="1">
        <f t="array" ref="N37">SUM((J37:M37)*(0.0625))*16</f>
        <v>39</v>
      </c>
      <c r="O37" s="24"/>
      <c r="P37" s="5">
        <f>P10+P15+P20+P25+P35+P30</f>
        <v>25</v>
      </c>
      <c r="Q37" s="5">
        <f>Q10+Q15+Q20+Q25+Q35+Q30</f>
        <v>0</v>
      </c>
      <c r="R37" s="5">
        <f>R10+R15+R20+R25+R35+R30</f>
        <v>0</v>
      </c>
      <c r="S37" s="5">
        <f>S10+S15+S20+S25+S35+S30</f>
        <v>20</v>
      </c>
      <c r="T37" s="5" cm="1">
        <f t="array" ref="T37">SUM((P37:S37)*(0.0625))*16</f>
        <v>45</v>
      </c>
      <c r="U37" s="24"/>
      <c r="V37" s="5">
        <f>V10+V15+V20+V25+V35+V30</f>
        <v>25</v>
      </c>
      <c r="W37" s="5">
        <f>W10+W15+W20+W25+W35+W30</f>
        <v>2</v>
      </c>
      <c r="X37" s="5">
        <f>X10+X15+X20+X25+X35+X30</f>
        <v>0</v>
      </c>
      <c r="Y37" s="5">
        <f>Y10+Y15+Y20+Y25+Y35+Y30</f>
        <v>20</v>
      </c>
      <c r="Z37" s="5" cm="1">
        <f t="array" ref="Z37">SUM((V37:Y37)*(0.0625))*16</f>
        <v>47</v>
      </c>
      <c r="AA37" s="24"/>
      <c r="AB37" s="5">
        <f>AB10+AB15+AB20+AB25+AB35+AB30</f>
        <v>24</v>
      </c>
      <c r="AC37" s="5">
        <f>SUM(AC35,AC30,AC25,AC20,AC15,AC10)</f>
        <v>2</v>
      </c>
      <c r="AD37" s="5">
        <f>SUM(AD35,AD30,AD25,AD20,AD15,AD10)</f>
        <v>0</v>
      </c>
      <c r="AE37" s="5">
        <f>SUM(AE35,AE30,AE25,AE20,AE15,AE10)</f>
        <v>24</v>
      </c>
      <c r="AF37" s="5">
        <f>SUM(AF35,AF30,AF25,AF20,AF15,AF10)</f>
        <v>50</v>
      </c>
      <c r="AG37" s="5" t="e">
        <f>AG10+AG15+AG20+AG25+AG35+AG30+#REF!</f>
        <v>#REF!</v>
      </c>
      <c r="AH37" s="24"/>
      <c r="AI37" s="5">
        <f>AI10+AI15+AI20+AI25+AI35+AI30</f>
        <v>16</v>
      </c>
      <c r="AJ37" s="5">
        <f>AJ10+AJ15+AJ20+AJ25+AJ35+AJ30</f>
        <v>6</v>
      </c>
      <c r="AK37" s="5">
        <f>AK10+AK15+AK20+AK25+AK35+AK30</f>
        <v>14</v>
      </c>
      <c r="AL37" s="5">
        <f>AL10+AL15+AL20+AL25+AL35+AL30</f>
        <v>22</v>
      </c>
      <c r="AM37" s="5" cm="1">
        <f t="array" ref="AM37">SUM((AI37:AL37)*(0.0625))*16</f>
        <v>58</v>
      </c>
      <c r="AN37" s="24"/>
      <c r="AO37" s="5">
        <f>AO10+AO15+AO20+AO25+AP92+AO30+AO35</f>
        <v>16</v>
      </c>
      <c r="AP37" s="5">
        <f>AP10+AP15+AP20+AP25+AQ92+AP30+AP35</f>
        <v>4</v>
      </c>
      <c r="AQ37" s="5">
        <f>AQ10+AQ15+AQ20+AQ25+AR92+AQ30+AQ35</f>
        <v>16</v>
      </c>
      <c r="AR37" s="5">
        <f>AR10+AR15+AR20+AR25+AS92+AR30+AR35</f>
        <v>22</v>
      </c>
      <c r="AS37" s="5" cm="1">
        <f t="array" ref="AS37">SUM((AO37:AR37)*(0.0625))*16</f>
        <v>58</v>
      </c>
      <c r="AT37" s="24"/>
      <c r="AU37" s="5">
        <f>SUM(AU35,AU30,AU25,AU20,AU15,AU10)</f>
        <v>20</v>
      </c>
      <c r="AV37" s="5">
        <f>SUM(AV35,AV30,AV25,AV20,AV15,AV10)</f>
        <v>0</v>
      </c>
      <c r="AW37" s="5">
        <f>SUM(AW35,AW30,AW25,AW20,AW15,AW10)</f>
        <v>16</v>
      </c>
      <c r="AX37" s="5">
        <f>SUM(AX35,AX30,AX25,AX20,AX15,AX10)</f>
        <v>22</v>
      </c>
      <c r="AY37" s="5">
        <f>SUM(AY35,AY30,AY25,AY20,AY15,AY10)</f>
        <v>58</v>
      </c>
      <c r="AZ37" s="24"/>
      <c r="BA37" s="5">
        <f>BA10+BA15+BA20+BA25+BA30+BA35</f>
        <v>23</v>
      </c>
      <c r="BB37" s="5">
        <f>BB10+BB15+BB20+BB25+BB30+BB35</f>
        <v>0</v>
      </c>
      <c r="BC37" s="5">
        <f>BC10+BC15+BC20+BC25+BC30+BC35</f>
        <v>8</v>
      </c>
      <c r="BD37" s="5">
        <f>BD10+BD15+BD20+BD25+BD30+BD35</f>
        <v>32</v>
      </c>
      <c r="BE37" s="5" cm="1">
        <f t="array" ref="BE37">SUM((BA37:BD37)*(0.0625))*16</f>
        <v>63</v>
      </c>
      <c r="BF37" s="26"/>
      <c r="BG37" s="47">
        <v>0</v>
      </c>
      <c r="BH37" s="47">
        <v>0</v>
      </c>
      <c r="BI37" s="47">
        <v>0</v>
      </c>
      <c r="BJ37" s="47">
        <v>0</v>
      </c>
      <c r="BK37" s="47" cm="1">
        <f t="array" ref="BK37">SUM((BG37:BJ37)*(0.0625))*16</f>
        <v>0</v>
      </c>
      <c r="BL37" s="46"/>
    </row>
    <row r="38" spans="3:64" ht="19.5" customHeight="1" x14ac:dyDescent="0.25"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30"/>
      <c r="AJ38" s="30"/>
      <c r="AK38" s="30"/>
      <c r="AL38" s="30"/>
      <c r="AM38" s="3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30"/>
      <c r="AZ38" s="18"/>
      <c r="BA38" s="30"/>
      <c r="BB38" s="30"/>
      <c r="BC38" s="30"/>
      <c r="BD38" s="30"/>
      <c r="BE38" s="30"/>
      <c r="BF38" s="20"/>
      <c r="BG38" s="45"/>
      <c r="BH38" s="45"/>
      <c r="BI38" s="45"/>
      <c r="BJ38" s="45"/>
      <c r="BK38" s="45"/>
      <c r="BL38" s="45"/>
    </row>
    <row r="39" spans="3:64" ht="19.5" customHeight="1" x14ac:dyDescent="0.25">
      <c r="S39" s="43"/>
      <c r="T39" s="43"/>
      <c r="U39" s="43"/>
      <c r="V39" s="43"/>
      <c r="W39" s="43"/>
      <c r="X39" s="43"/>
      <c r="Y39" s="43"/>
      <c r="Z39" s="43"/>
      <c r="AA39" s="43"/>
      <c r="AE39" s="116" t="s">
        <v>16</v>
      </c>
      <c r="AF39" s="116"/>
      <c r="AG39" s="116"/>
      <c r="AH39" s="116"/>
      <c r="AI39" s="116"/>
      <c r="AJ39" s="117"/>
      <c r="AK39" s="117"/>
      <c r="AL39" s="117"/>
      <c r="AM39" s="117"/>
      <c r="AR39" s="3"/>
      <c r="AS39" s="116" t="s">
        <v>6</v>
      </c>
      <c r="AT39" s="116"/>
      <c r="AU39" s="116"/>
      <c r="AV39" s="116"/>
      <c r="AW39" s="116"/>
      <c r="AX39" s="116"/>
      <c r="AY39" s="116"/>
      <c r="AZ39" s="2"/>
      <c r="BA39" s="27"/>
      <c r="BB39" s="27"/>
      <c r="BC39" s="27"/>
      <c r="BD39" s="27"/>
      <c r="BE39" s="27"/>
      <c r="BI39" s="41" t="s">
        <v>49</v>
      </c>
    </row>
    <row r="40" spans="3:64" s="6" customFormat="1" ht="20.100000000000001" customHeight="1" x14ac:dyDescent="0.25">
      <c r="D40" s="118" t="s">
        <v>3</v>
      </c>
      <c r="E40" s="119"/>
      <c r="F40" s="119"/>
      <c r="G40" s="119"/>
      <c r="H40" s="119"/>
      <c r="I40" s="119"/>
      <c r="J40" s="119"/>
      <c r="K40" s="119"/>
      <c r="L40" s="120"/>
      <c r="M40" s="121">
        <v>9</v>
      </c>
      <c r="N40" s="122"/>
      <c r="O40" s="123"/>
      <c r="P40" s="124"/>
      <c r="Q40" s="9"/>
      <c r="S40" s="125"/>
      <c r="T40" s="125"/>
      <c r="U40" s="125"/>
      <c r="V40" s="125"/>
      <c r="W40" s="125"/>
      <c r="X40" s="125"/>
      <c r="Y40" s="125"/>
      <c r="Z40" s="125"/>
      <c r="AA40" s="125"/>
      <c r="AE40" s="126" t="s">
        <v>17</v>
      </c>
      <c r="AF40" s="127"/>
      <c r="AG40" s="127"/>
      <c r="AH40" s="127"/>
      <c r="AI40" s="128"/>
      <c r="AJ40" s="164" t="s">
        <v>135</v>
      </c>
      <c r="AK40" s="164"/>
      <c r="AL40" s="164"/>
      <c r="AM40" s="164"/>
      <c r="AN40" s="164"/>
      <c r="AO40" s="164"/>
      <c r="AP40"/>
      <c r="AS40" s="72" t="s">
        <v>14</v>
      </c>
      <c r="AT40" s="133"/>
      <c r="AU40" s="133"/>
      <c r="AV40" s="133"/>
      <c r="AW40" s="133"/>
      <c r="AX40" s="133"/>
      <c r="AY40" s="129"/>
      <c r="AZ40" s="2"/>
    </row>
    <row r="41" spans="3:64" s="6" customFormat="1" ht="19.5" customHeight="1" x14ac:dyDescent="0.25">
      <c r="D41" s="118" t="s">
        <v>21</v>
      </c>
      <c r="E41" s="119"/>
      <c r="F41" s="119"/>
      <c r="G41" s="119"/>
      <c r="H41" s="119"/>
      <c r="I41" s="119"/>
      <c r="J41" s="119"/>
      <c r="K41" s="119"/>
      <c r="L41" s="120"/>
      <c r="M41" s="121">
        <v>50</v>
      </c>
      <c r="N41" s="122"/>
      <c r="O41" s="124"/>
      <c r="P41" s="130"/>
      <c r="Q41" s="9"/>
      <c r="S41" s="39"/>
      <c r="T41" s="39"/>
      <c r="U41" s="39"/>
      <c r="V41" s="39"/>
      <c r="W41" s="39"/>
      <c r="X41" s="39"/>
      <c r="Y41" s="39"/>
      <c r="Z41" s="39"/>
      <c r="AA41" s="39"/>
      <c r="AE41" s="126" t="s">
        <v>18</v>
      </c>
      <c r="AF41" s="127"/>
      <c r="AG41" s="127"/>
      <c r="AH41" s="127"/>
      <c r="AI41" s="128"/>
      <c r="AJ41" s="131" t="s">
        <v>19</v>
      </c>
      <c r="AK41" s="131"/>
      <c r="AL41" s="131"/>
      <c r="AM41" s="131"/>
      <c r="AN41" s="131"/>
      <c r="AO41" s="131"/>
      <c r="AP41"/>
      <c r="AS41" s="134" t="s">
        <v>0</v>
      </c>
      <c r="AT41" s="135"/>
      <c r="AU41" s="135"/>
      <c r="AV41" s="135"/>
      <c r="AW41" s="135"/>
      <c r="AX41" s="135"/>
      <c r="AY41" s="136"/>
      <c r="AZ41" s="2"/>
    </row>
    <row r="42" spans="3:64" s="6" customFormat="1" ht="19.5" customHeight="1" x14ac:dyDescent="0.25">
      <c r="D42" s="118" t="s">
        <v>2</v>
      </c>
      <c r="E42" s="119"/>
      <c r="F42" s="119"/>
      <c r="G42" s="119"/>
      <c r="H42" s="119"/>
      <c r="I42" s="119"/>
      <c r="J42" s="119"/>
      <c r="K42" s="119"/>
      <c r="L42" s="120"/>
      <c r="M42" s="121">
        <v>4</v>
      </c>
      <c r="N42" s="122"/>
      <c r="O42" s="124"/>
      <c r="P42" s="130"/>
      <c r="Q42" s="9"/>
      <c r="S42" s="40"/>
      <c r="T42" s="40"/>
      <c r="U42" s="40"/>
      <c r="V42" s="40"/>
      <c r="W42" s="40"/>
      <c r="X42" s="40"/>
      <c r="Y42" s="40"/>
      <c r="Z42" s="40"/>
      <c r="AA42" s="40"/>
      <c r="AE42" s="131" t="s">
        <v>20</v>
      </c>
      <c r="AF42" s="131"/>
      <c r="AG42" s="131"/>
      <c r="AH42" s="131"/>
      <c r="AI42" s="131"/>
      <c r="AJ42" s="121" t="s">
        <v>134</v>
      </c>
      <c r="AK42" s="165"/>
      <c r="AL42" s="165"/>
      <c r="AM42" s="165"/>
      <c r="AN42" s="165"/>
      <c r="AO42" s="122"/>
      <c r="AP42"/>
      <c r="AS42" s="106" t="s">
        <v>15</v>
      </c>
      <c r="AT42" s="132"/>
      <c r="AU42" s="132"/>
      <c r="AV42" s="132"/>
      <c r="AW42" s="132"/>
      <c r="AX42" s="132"/>
      <c r="AY42" s="78"/>
      <c r="AZ42" s="2"/>
    </row>
    <row r="43" spans="3:64" s="6" customFormat="1" ht="19.5" customHeight="1" x14ac:dyDescent="0.25">
      <c r="D43" s="118" t="s">
        <v>22</v>
      </c>
      <c r="E43" s="119"/>
      <c r="F43" s="119"/>
      <c r="G43" s="119"/>
      <c r="H43" s="119"/>
      <c r="I43" s="119"/>
      <c r="J43" s="119"/>
      <c r="K43" s="119"/>
      <c r="L43" s="120"/>
      <c r="M43" s="121">
        <f>SUM(D37,J37,P37,V37,AB37,AI37,AO37,AU37,BA37)*(16)</f>
        <v>3056</v>
      </c>
      <c r="N43" s="122"/>
      <c r="O43" s="124"/>
      <c r="P43" s="130"/>
      <c r="Q43" s="9"/>
      <c r="S43" s="40"/>
      <c r="T43" s="40"/>
      <c r="U43" s="40"/>
      <c r="V43" s="40"/>
      <c r="W43" s="40"/>
      <c r="X43" s="40"/>
      <c r="Y43" s="40"/>
      <c r="Z43" s="40"/>
      <c r="AA43" s="40"/>
      <c r="AB43" s="13"/>
      <c r="AC43" s="13"/>
      <c r="AD43" s="13"/>
      <c r="AE43" s="131"/>
      <c r="AF43" s="131"/>
      <c r="AG43" s="131"/>
      <c r="AH43" s="131"/>
      <c r="AI43" s="131"/>
      <c r="AJ43" s="131" t="s">
        <v>255</v>
      </c>
      <c r="AK43" s="131"/>
      <c r="AL43" s="131"/>
      <c r="AM43" s="131"/>
      <c r="AN43" s="131"/>
      <c r="AO43" s="131"/>
      <c r="AP43"/>
      <c r="AS43" s="143" t="s">
        <v>1</v>
      </c>
      <c r="AT43" s="144"/>
      <c r="AU43" s="144"/>
      <c r="AV43" s="144"/>
      <c r="AW43" s="144"/>
      <c r="AX43" s="144"/>
      <c r="AY43" s="145"/>
      <c r="AZ43" s="2"/>
    </row>
    <row r="44" spans="3:64" s="6" customFormat="1" ht="19.5" customHeight="1" x14ac:dyDescent="0.25">
      <c r="D44" s="118" t="s">
        <v>23</v>
      </c>
      <c r="E44" s="119"/>
      <c r="F44" s="119"/>
      <c r="G44" s="119"/>
      <c r="H44" s="119"/>
      <c r="I44" s="119"/>
      <c r="J44" s="119"/>
      <c r="K44" s="119"/>
      <c r="L44" s="120"/>
      <c r="M44" s="121">
        <f>SUM(E37,K37,Q37,W37,AC37,AJ37,AP37,AV37,BB37)*(16)</f>
        <v>224</v>
      </c>
      <c r="N44" s="122"/>
      <c r="O44" s="124"/>
      <c r="P44" s="130"/>
      <c r="Q44" s="9"/>
      <c r="AJ44" s="146" t="s">
        <v>13</v>
      </c>
      <c r="AK44" s="146"/>
      <c r="AL44" s="146"/>
      <c r="AM44" s="146"/>
      <c r="AN44" s="146"/>
      <c r="AZ44" s="2"/>
    </row>
    <row r="45" spans="3:64" s="6" customFormat="1" ht="19.5" customHeight="1" x14ac:dyDescent="0.25">
      <c r="D45" s="118" t="s">
        <v>24</v>
      </c>
      <c r="E45" s="119"/>
      <c r="F45" s="119"/>
      <c r="G45" s="119"/>
      <c r="H45" s="119"/>
      <c r="I45" s="119"/>
      <c r="J45" s="119"/>
      <c r="K45" s="119"/>
      <c r="L45" s="120"/>
      <c r="M45" s="121">
        <f>SUM(F37,L37,R37,X37,AD37,AK37,AQ37,AW37,BC37)*(16)</f>
        <v>992</v>
      </c>
      <c r="N45" s="122"/>
      <c r="O45" s="147"/>
      <c r="P45" s="148"/>
      <c r="Q45" s="7"/>
      <c r="AJ45" s="149" t="s">
        <v>7</v>
      </c>
      <c r="AK45" s="150"/>
      <c r="AL45" s="150"/>
      <c r="AM45" s="150"/>
      <c r="AN45" s="151"/>
    </row>
    <row r="46" spans="3:64" s="6" customFormat="1" ht="19.5" customHeight="1" x14ac:dyDescent="0.25">
      <c r="D46" s="118" t="s">
        <v>25</v>
      </c>
      <c r="E46" s="119"/>
      <c r="F46" s="119"/>
      <c r="G46" s="119"/>
      <c r="H46" s="119"/>
      <c r="I46" s="119"/>
      <c r="J46" s="119"/>
      <c r="K46" s="119"/>
      <c r="L46" s="120"/>
      <c r="M46" s="121">
        <f>SUM(G37,M37,S37,Y37,AE37,AL37,AR37,AX37,BD37)*(16)</f>
        <v>3040</v>
      </c>
      <c r="N46" s="122"/>
      <c r="O46" s="137"/>
      <c r="P46" s="138"/>
      <c r="Q46" s="14"/>
      <c r="AJ46" s="139" t="s">
        <v>5</v>
      </c>
      <c r="AK46" s="140"/>
      <c r="AL46" s="140"/>
      <c r="AM46" s="140"/>
      <c r="AN46" s="141"/>
    </row>
    <row r="47" spans="3:64" s="6" customFormat="1" ht="19.5" customHeight="1" x14ac:dyDescent="0.25">
      <c r="D47" s="118" t="s">
        <v>4</v>
      </c>
      <c r="E47" s="119"/>
      <c r="F47" s="119"/>
      <c r="G47" s="119"/>
      <c r="H47" s="119"/>
      <c r="I47" s="119"/>
      <c r="J47" s="119"/>
      <c r="K47" s="119"/>
      <c r="L47" s="120"/>
      <c r="M47" s="121">
        <f>SUM(H37,N37,T37,Z37,AF37,AM37,AS37,AY37,BE37)</f>
        <v>457</v>
      </c>
      <c r="N47" s="122"/>
      <c r="O47" s="124"/>
      <c r="P47" s="130"/>
      <c r="Q47" s="9"/>
      <c r="AB47" s="142" t="s">
        <v>8</v>
      </c>
      <c r="AC47" s="142"/>
      <c r="AD47" s="142"/>
      <c r="AE47" s="142"/>
      <c r="AF47" s="142"/>
      <c r="AG47" s="142"/>
      <c r="AJ47" s="15"/>
      <c r="AK47" s="15"/>
      <c r="AL47" s="15"/>
      <c r="AM47" s="15"/>
      <c r="AN47" s="16"/>
      <c r="AW47" s="17"/>
    </row>
    <row r="48" spans="3:64" ht="19.5" customHeight="1" x14ac:dyDescent="0.25">
      <c r="AB48" s="142"/>
      <c r="AC48" s="142"/>
      <c r="AD48" s="142"/>
      <c r="AE48" s="142"/>
      <c r="AF48" s="142"/>
      <c r="AG48" s="142"/>
      <c r="AP48" t="s">
        <v>12</v>
      </c>
    </row>
    <row r="49" spans="3:48" ht="19.5" customHeight="1" x14ac:dyDescent="0.25">
      <c r="AS49" s="8"/>
      <c r="AT49" s="8"/>
      <c r="AU49" s="8"/>
      <c r="AV49" s="8"/>
    </row>
    <row r="50" spans="3:48" ht="19.5" customHeight="1" x14ac:dyDescent="0.25">
      <c r="AD50" s="142" t="s">
        <v>9</v>
      </c>
      <c r="AE50" s="142"/>
      <c r="AF50" s="142"/>
      <c r="AG50" s="142"/>
      <c r="AH50" s="142"/>
      <c r="AK50" s="142" t="s">
        <v>11</v>
      </c>
      <c r="AL50" s="142"/>
      <c r="AM50" s="142"/>
      <c r="AO50" s="142" t="s">
        <v>10</v>
      </c>
      <c r="AP50" s="142"/>
      <c r="AQ50" s="142"/>
      <c r="AR50" s="142"/>
      <c r="AS50" s="4"/>
    </row>
    <row r="51" spans="3:48" ht="19.5" customHeight="1" x14ac:dyDescent="0.25">
      <c r="AD51" s="142"/>
      <c r="AE51" s="142"/>
      <c r="AF51" s="142"/>
      <c r="AG51" s="142"/>
      <c r="AH51" s="142"/>
      <c r="AI51" s="4"/>
      <c r="AJ51" s="4"/>
      <c r="AK51" s="142"/>
      <c r="AL51" s="142"/>
      <c r="AM51" s="142"/>
      <c r="AO51" s="142"/>
      <c r="AP51" s="142"/>
      <c r="AQ51" s="142"/>
      <c r="AR51" s="142"/>
      <c r="AS51" s="4"/>
    </row>
    <row r="52" spans="3:48" ht="19.5" customHeight="1" x14ac:dyDescent="0.25">
      <c r="C52" s="157" t="s">
        <v>1</v>
      </c>
      <c r="D52" s="157"/>
      <c r="E52" s="157"/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57"/>
      <c r="Z52" s="157"/>
      <c r="AA52" s="157"/>
      <c r="AB52" s="157"/>
      <c r="AC52" s="157"/>
      <c r="AD52" s="157"/>
      <c r="AE52" s="157"/>
      <c r="AF52" s="157"/>
      <c r="AG52" s="157"/>
      <c r="AH52" s="157"/>
      <c r="AI52" s="157"/>
      <c r="AJ52" s="157"/>
      <c r="AK52" s="157"/>
      <c r="AL52" s="157"/>
      <c r="AM52" s="157"/>
      <c r="AN52" s="157"/>
      <c r="AO52" s="42"/>
      <c r="AP52" s="42"/>
      <c r="AQ52" s="42"/>
      <c r="AR52" s="42"/>
      <c r="AS52" s="4"/>
    </row>
    <row r="54" spans="3:48" x14ac:dyDescent="0.25">
      <c r="C54" s="18"/>
      <c r="D54" s="158"/>
      <c r="E54" s="158"/>
      <c r="F54" s="158"/>
      <c r="G54" s="158"/>
      <c r="H54" s="158"/>
      <c r="I54" s="18"/>
      <c r="J54" s="158"/>
      <c r="K54" s="158"/>
      <c r="L54" s="158"/>
      <c r="M54" s="158"/>
      <c r="N54" s="158"/>
      <c r="O54" s="18"/>
      <c r="P54" s="158"/>
      <c r="Q54" s="158"/>
      <c r="R54" s="158"/>
      <c r="S54" s="158"/>
      <c r="T54" s="158"/>
      <c r="U54" s="18"/>
      <c r="V54" s="158"/>
      <c r="W54" s="158"/>
      <c r="X54" s="158"/>
      <c r="Y54" s="158"/>
      <c r="Z54" s="158"/>
      <c r="AA54" s="18"/>
      <c r="AB54" s="158"/>
      <c r="AC54" s="158"/>
      <c r="AD54" s="158"/>
      <c r="AE54" s="158"/>
      <c r="AF54" s="158"/>
      <c r="AG54" s="18"/>
      <c r="AH54" s="18"/>
      <c r="AI54" s="158"/>
      <c r="AJ54" s="158"/>
      <c r="AK54" s="158"/>
      <c r="AL54" s="158"/>
      <c r="AM54" s="158"/>
      <c r="AN54" s="18"/>
    </row>
    <row r="55" spans="3:48" ht="15" customHeight="1" x14ac:dyDescent="0.25">
      <c r="C55" s="18"/>
      <c r="D55" s="152" t="s">
        <v>136</v>
      </c>
      <c r="E55" s="153"/>
      <c r="F55" s="153"/>
      <c r="G55" s="153"/>
      <c r="H55" s="97"/>
      <c r="I55" s="25"/>
      <c r="J55" s="154" t="s">
        <v>139</v>
      </c>
      <c r="K55" s="155"/>
      <c r="L55" s="155"/>
      <c r="M55" s="155"/>
      <c r="N55" s="156"/>
      <c r="O55" s="24"/>
      <c r="P55" s="154" t="s">
        <v>140</v>
      </c>
      <c r="Q55" s="155"/>
      <c r="R55" s="155"/>
      <c r="S55" s="155"/>
      <c r="T55" s="156"/>
      <c r="U55" s="24"/>
      <c r="V55" s="154" t="s">
        <v>142</v>
      </c>
      <c r="W55" s="155"/>
      <c r="X55" s="155"/>
      <c r="Y55" s="155"/>
      <c r="Z55" s="156"/>
      <c r="AA55" s="24"/>
      <c r="AB55" s="154" t="s">
        <v>144</v>
      </c>
      <c r="AC55" s="155"/>
      <c r="AD55" s="155"/>
      <c r="AE55" s="155"/>
      <c r="AF55" s="156"/>
      <c r="AG55" s="24"/>
      <c r="AH55" s="24"/>
      <c r="AI55" s="154" t="s">
        <v>146</v>
      </c>
      <c r="AJ55" s="155"/>
      <c r="AK55" s="155"/>
      <c r="AL55" s="155"/>
      <c r="AM55" s="156"/>
      <c r="AN55" s="24"/>
    </row>
    <row r="56" spans="3:48" ht="15" customHeight="1" x14ac:dyDescent="0.25">
      <c r="C56" s="18"/>
      <c r="D56" s="159" t="s">
        <v>137</v>
      </c>
      <c r="E56" s="92"/>
      <c r="F56" s="92"/>
      <c r="G56" s="92"/>
      <c r="H56" s="93"/>
      <c r="I56" s="25"/>
      <c r="J56" s="159" t="s">
        <v>138</v>
      </c>
      <c r="K56" s="92"/>
      <c r="L56" s="92"/>
      <c r="M56" s="92"/>
      <c r="N56" s="93"/>
      <c r="O56" s="24"/>
      <c r="P56" s="159" t="s">
        <v>141</v>
      </c>
      <c r="Q56" s="92"/>
      <c r="R56" s="92"/>
      <c r="S56" s="92"/>
      <c r="T56" s="93"/>
      <c r="U56" s="24"/>
      <c r="V56" s="159" t="s">
        <v>143</v>
      </c>
      <c r="W56" s="92"/>
      <c r="X56" s="92"/>
      <c r="Y56" s="92"/>
      <c r="Z56" s="93"/>
      <c r="AA56" s="24"/>
      <c r="AB56" s="159" t="s">
        <v>145</v>
      </c>
      <c r="AC56" s="92"/>
      <c r="AD56" s="92"/>
      <c r="AE56" s="92"/>
      <c r="AF56" s="93"/>
      <c r="AG56" s="18"/>
      <c r="AH56" s="24"/>
      <c r="AI56" s="159" t="s">
        <v>147</v>
      </c>
      <c r="AJ56" s="92"/>
      <c r="AK56" s="92"/>
      <c r="AL56" s="92"/>
      <c r="AM56" s="93"/>
      <c r="AN56" s="18"/>
    </row>
    <row r="57" spans="3:48" x14ac:dyDescent="0.25">
      <c r="C57" s="18"/>
      <c r="D57" s="163"/>
      <c r="E57" s="94"/>
      <c r="F57" s="94"/>
      <c r="G57" s="94"/>
      <c r="H57" s="95"/>
      <c r="I57" s="25"/>
      <c r="J57" s="163"/>
      <c r="K57" s="94"/>
      <c r="L57" s="94"/>
      <c r="M57" s="94"/>
      <c r="N57" s="95"/>
      <c r="O57" s="24"/>
      <c r="P57" s="163"/>
      <c r="Q57" s="94"/>
      <c r="R57" s="94"/>
      <c r="S57" s="94"/>
      <c r="T57" s="95"/>
      <c r="U57" s="24"/>
      <c r="V57" s="163"/>
      <c r="W57" s="94"/>
      <c r="X57" s="94"/>
      <c r="Y57" s="94"/>
      <c r="Z57" s="95"/>
      <c r="AA57" s="24"/>
      <c r="AB57" s="163"/>
      <c r="AC57" s="94"/>
      <c r="AD57" s="94"/>
      <c r="AE57" s="94"/>
      <c r="AF57" s="95"/>
      <c r="AG57" s="18"/>
      <c r="AH57" s="24"/>
      <c r="AI57" s="163"/>
      <c r="AJ57" s="94"/>
      <c r="AK57" s="94"/>
      <c r="AL57" s="94"/>
      <c r="AM57" s="95"/>
      <c r="AN57" s="18"/>
    </row>
    <row r="58" spans="3:48" x14ac:dyDescent="0.25">
      <c r="C58" s="18"/>
      <c r="D58" s="23">
        <v>4</v>
      </c>
      <c r="E58" s="23">
        <v>0</v>
      </c>
      <c r="F58" s="23">
        <v>2</v>
      </c>
      <c r="G58" s="23">
        <v>4</v>
      </c>
      <c r="H58" s="23">
        <v>10</v>
      </c>
      <c r="I58" s="25"/>
      <c r="J58" s="23">
        <v>4</v>
      </c>
      <c r="K58" s="23">
        <v>0</v>
      </c>
      <c r="L58" s="23">
        <v>2</v>
      </c>
      <c r="M58" s="23">
        <v>4</v>
      </c>
      <c r="N58" s="23">
        <v>10</v>
      </c>
      <c r="O58" s="24"/>
      <c r="P58" s="23">
        <v>4</v>
      </c>
      <c r="Q58" s="23">
        <v>0</v>
      </c>
      <c r="R58" s="23">
        <v>2</v>
      </c>
      <c r="S58" s="23">
        <v>4</v>
      </c>
      <c r="T58" s="23">
        <v>10</v>
      </c>
      <c r="U58" s="24"/>
      <c r="V58" s="23">
        <v>4</v>
      </c>
      <c r="W58" s="23">
        <v>0</v>
      </c>
      <c r="X58" s="23">
        <v>2</v>
      </c>
      <c r="Y58" s="23">
        <v>4</v>
      </c>
      <c r="Z58" s="23">
        <v>10</v>
      </c>
      <c r="AA58" s="24"/>
      <c r="AB58" s="23">
        <v>4</v>
      </c>
      <c r="AC58" s="23">
        <v>0</v>
      </c>
      <c r="AD58" s="23">
        <v>2</v>
      </c>
      <c r="AE58" s="23">
        <v>4</v>
      </c>
      <c r="AF58" s="23">
        <v>10</v>
      </c>
      <c r="AG58" s="24"/>
      <c r="AH58" s="24"/>
      <c r="AI58" s="23">
        <v>4</v>
      </c>
      <c r="AJ58" s="23">
        <v>0</v>
      </c>
      <c r="AK58" s="23">
        <v>2</v>
      </c>
      <c r="AL58" s="23">
        <v>4</v>
      </c>
      <c r="AM58" s="23">
        <v>10</v>
      </c>
      <c r="AN58" s="24"/>
    </row>
    <row r="59" spans="3:48" x14ac:dyDescent="0.25"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</row>
    <row r="60" spans="3:48" ht="15" customHeight="1" x14ac:dyDescent="0.25">
      <c r="C60" s="18"/>
      <c r="D60" s="152" t="s">
        <v>148</v>
      </c>
      <c r="E60" s="153"/>
      <c r="F60" s="153"/>
      <c r="G60" s="153"/>
      <c r="H60" s="97"/>
      <c r="I60" s="25"/>
      <c r="J60" s="154" t="s">
        <v>150</v>
      </c>
      <c r="K60" s="155"/>
      <c r="L60" s="155"/>
      <c r="M60" s="155"/>
      <c r="N60" s="156"/>
      <c r="O60" s="24"/>
      <c r="P60" s="154" t="s">
        <v>152</v>
      </c>
      <c r="Q60" s="155"/>
      <c r="R60" s="155"/>
      <c r="S60" s="155"/>
      <c r="T60" s="156"/>
      <c r="U60" s="24"/>
      <c r="V60" s="154" t="s">
        <v>154</v>
      </c>
      <c r="W60" s="155"/>
      <c r="X60" s="155"/>
      <c r="Y60" s="155"/>
      <c r="Z60" s="156"/>
      <c r="AA60" s="24"/>
      <c r="AB60" s="154" t="s">
        <v>156</v>
      </c>
      <c r="AC60" s="155"/>
      <c r="AD60" s="155"/>
      <c r="AE60" s="155"/>
      <c r="AF60" s="156"/>
      <c r="AG60" s="24"/>
      <c r="AH60" s="24"/>
      <c r="AI60" s="154" t="s">
        <v>158</v>
      </c>
      <c r="AJ60" s="155"/>
      <c r="AK60" s="155"/>
      <c r="AL60" s="155"/>
      <c r="AM60" s="156"/>
      <c r="AN60" s="24"/>
    </row>
    <row r="61" spans="3:48" ht="15" customHeight="1" x14ac:dyDescent="0.25">
      <c r="C61" s="18"/>
      <c r="D61" s="159" t="s">
        <v>149</v>
      </c>
      <c r="E61" s="92"/>
      <c r="F61" s="92"/>
      <c r="G61" s="92"/>
      <c r="H61" s="93"/>
      <c r="I61" s="25"/>
      <c r="J61" s="159" t="s">
        <v>151</v>
      </c>
      <c r="K61" s="92"/>
      <c r="L61" s="92"/>
      <c r="M61" s="92"/>
      <c r="N61" s="93"/>
      <c r="O61" s="24"/>
      <c r="P61" s="159" t="s">
        <v>153</v>
      </c>
      <c r="Q61" s="92"/>
      <c r="R61" s="92"/>
      <c r="S61" s="92"/>
      <c r="T61" s="93"/>
      <c r="U61" s="24"/>
      <c r="V61" s="159" t="s">
        <v>155</v>
      </c>
      <c r="W61" s="92"/>
      <c r="X61" s="92"/>
      <c r="Y61" s="92"/>
      <c r="Z61" s="93"/>
      <c r="AA61" s="24"/>
      <c r="AB61" s="159" t="s">
        <v>157</v>
      </c>
      <c r="AC61" s="92"/>
      <c r="AD61" s="92"/>
      <c r="AE61" s="92"/>
      <c r="AF61" s="93"/>
      <c r="AG61" s="18"/>
      <c r="AH61" s="24"/>
      <c r="AI61" s="159" t="s">
        <v>159</v>
      </c>
      <c r="AJ61" s="92"/>
      <c r="AK61" s="92"/>
      <c r="AL61" s="92"/>
      <c r="AM61" s="93"/>
      <c r="AN61" s="18"/>
    </row>
    <row r="62" spans="3:48" ht="15" customHeight="1" x14ac:dyDescent="0.25">
      <c r="C62" s="18"/>
      <c r="D62" s="160"/>
      <c r="E62" s="161"/>
      <c r="F62" s="161"/>
      <c r="G62" s="161"/>
      <c r="H62" s="162"/>
      <c r="I62" s="25"/>
      <c r="J62" s="160"/>
      <c r="K62" s="161"/>
      <c r="L62" s="161"/>
      <c r="M62" s="161"/>
      <c r="N62" s="162"/>
      <c r="O62" s="24"/>
      <c r="P62" s="160"/>
      <c r="Q62" s="161"/>
      <c r="R62" s="161"/>
      <c r="S62" s="161"/>
      <c r="T62" s="162"/>
      <c r="U62" s="24"/>
      <c r="V62" s="160"/>
      <c r="W62" s="161"/>
      <c r="X62" s="161"/>
      <c r="Y62" s="161"/>
      <c r="Z62" s="162"/>
      <c r="AA62" s="24"/>
      <c r="AB62" s="160"/>
      <c r="AC62" s="161"/>
      <c r="AD62" s="161"/>
      <c r="AE62" s="161"/>
      <c r="AF62" s="162"/>
      <c r="AG62" s="18"/>
      <c r="AH62" s="24"/>
      <c r="AI62" s="160"/>
      <c r="AJ62" s="161"/>
      <c r="AK62" s="161"/>
      <c r="AL62" s="161"/>
      <c r="AM62" s="162"/>
      <c r="AN62" s="18"/>
    </row>
    <row r="63" spans="3:48" ht="14.1" customHeight="1" x14ac:dyDescent="0.25">
      <c r="C63" s="18"/>
      <c r="D63" s="163"/>
      <c r="E63" s="94"/>
      <c r="F63" s="94"/>
      <c r="G63" s="94"/>
      <c r="H63" s="95"/>
      <c r="I63" s="25"/>
      <c r="J63" s="163"/>
      <c r="K63" s="94"/>
      <c r="L63" s="94"/>
      <c r="M63" s="94"/>
      <c r="N63" s="95"/>
      <c r="O63" s="24"/>
      <c r="P63" s="163"/>
      <c r="Q63" s="94"/>
      <c r="R63" s="94"/>
      <c r="S63" s="94"/>
      <c r="T63" s="95"/>
      <c r="U63" s="24"/>
      <c r="V63" s="163"/>
      <c r="W63" s="94"/>
      <c r="X63" s="94"/>
      <c r="Y63" s="94"/>
      <c r="Z63" s="95"/>
      <c r="AA63" s="24"/>
      <c r="AB63" s="163"/>
      <c r="AC63" s="94"/>
      <c r="AD63" s="94"/>
      <c r="AE63" s="94"/>
      <c r="AF63" s="95"/>
      <c r="AG63" s="18"/>
      <c r="AH63" s="24"/>
      <c r="AI63" s="163"/>
      <c r="AJ63" s="94"/>
      <c r="AK63" s="94"/>
      <c r="AL63" s="94"/>
      <c r="AM63" s="95"/>
      <c r="AN63" s="18"/>
    </row>
    <row r="64" spans="3:48" x14ac:dyDescent="0.25">
      <c r="C64" s="18"/>
      <c r="D64" s="23">
        <v>4</v>
      </c>
      <c r="E64" s="23">
        <v>0</v>
      </c>
      <c r="F64" s="23">
        <v>2</v>
      </c>
      <c r="G64" s="23">
        <v>4</v>
      </c>
      <c r="H64" s="23">
        <v>10</v>
      </c>
      <c r="I64" s="25"/>
      <c r="J64" s="23">
        <v>4</v>
      </c>
      <c r="K64" s="23">
        <v>0</v>
      </c>
      <c r="L64" s="23">
        <v>2</v>
      </c>
      <c r="M64" s="23">
        <v>4</v>
      </c>
      <c r="N64" s="23">
        <v>10</v>
      </c>
      <c r="O64" s="24"/>
      <c r="P64" s="23">
        <v>4</v>
      </c>
      <c r="Q64" s="23">
        <v>0</v>
      </c>
      <c r="R64" s="23">
        <v>2</v>
      </c>
      <c r="S64" s="23">
        <v>4</v>
      </c>
      <c r="T64" s="23">
        <v>10</v>
      </c>
      <c r="U64" s="24"/>
      <c r="V64" s="23">
        <v>4</v>
      </c>
      <c r="W64" s="23">
        <v>0</v>
      </c>
      <c r="X64" s="23">
        <v>2</v>
      </c>
      <c r="Y64" s="23">
        <v>4</v>
      </c>
      <c r="Z64" s="23">
        <v>10</v>
      </c>
      <c r="AA64" s="24"/>
      <c r="AB64" s="23">
        <v>4</v>
      </c>
      <c r="AC64" s="23">
        <v>0</v>
      </c>
      <c r="AD64" s="23">
        <v>2</v>
      </c>
      <c r="AE64" s="23">
        <v>4</v>
      </c>
      <c r="AF64" s="23">
        <v>10</v>
      </c>
      <c r="AG64" s="24"/>
      <c r="AH64" s="24"/>
      <c r="AI64" s="23">
        <v>4</v>
      </c>
      <c r="AJ64" s="23">
        <v>0</v>
      </c>
      <c r="AK64" s="23">
        <v>2</v>
      </c>
      <c r="AL64" s="23">
        <v>4</v>
      </c>
      <c r="AM64" s="23">
        <v>10</v>
      </c>
      <c r="AN64" s="24"/>
    </row>
    <row r="65" spans="3:40" x14ac:dyDescent="0.25"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20"/>
      <c r="AI65" s="20"/>
      <c r="AJ65" s="20"/>
      <c r="AK65" s="20"/>
      <c r="AL65" s="20"/>
      <c r="AM65" s="20"/>
      <c r="AN65" s="20"/>
    </row>
    <row r="66" spans="3:40" ht="15" customHeight="1" x14ac:dyDescent="0.25">
      <c r="C66" s="18"/>
      <c r="D66" s="152" t="s">
        <v>160</v>
      </c>
      <c r="E66" s="153"/>
      <c r="F66" s="153"/>
      <c r="G66" s="153"/>
      <c r="H66" s="97"/>
      <c r="I66" s="25"/>
      <c r="J66" s="154" t="s">
        <v>162</v>
      </c>
      <c r="K66" s="155"/>
      <c r="L66" s="155"/>
      <c r="M66" s="155"/>
      <c r="N66" s="156"/>
      <c r="O66" s="24"/>
      <c r="P66" s="154" t="s">
        <v>164</v>
      </c>
      <c r="Q66" s="155"/>
      <c r="R66" s="155"/>
      <c r="S66" s="155"/>
      <c r="T66" s="156"/>
      <c r="U66" s="24"/>
      <c r="V66" s="154" t="s">
        <v>133</v>
      </c>
      <c r="W66" s="155"/>
      <c r="X66" s="155"/>
      <c r="Y66" s="155"/>
      <c r="Z66" s="156"/>
      <c r="AA66" s="24"/>
      <c r="AB66" s="154" t="s">
        <v>167</v>
      </c>
      <c r="AC66" s="155"/>
      <c r="AD66" s="155"/>
      <c r="AE66" s="155"/>
      <c r="AF66" s="156"/>
      <c r="AG66" s="24"/>
      <c r="AH66" s="24"/>
      <c r="AI66" s="154" t="s">
        <v>130</v>
      </c>
      <c r="AJ66" s="155"/>
      <c r="AK66" s="155"/>
      <c r="AL66" s="155"/>
      <c r="AM66" s="156"/>
      <c r="AN66" s="24"/>
    </row>
    <row r="67" spans="3:40" ht="15" customHeight="1" x14ac:dyDescent="0.25">
      <c r="C67" s="18"/>
      <c r="D67" s="159" t="s">
        <v>161</v>
      </c>
      <c r="E67" s="92"/>
      <c r="F67" s="92"/>
      <c r="G67" s="92"/>
      <c r="H67" s="93"/>
      <c r="I67" s="25"/>
      <c r="J67" s="159" t="s">
        <v>163</v>
      </c>
      <c r="K67" s="92"/>
      <c r="L67" s="92"/>
      <c r="M67" s="92"/>
      <c r="N67" s="93"/>
      <c r="O67" s="24"/>
      <c r="P67" s="159" t="s">
        <v>165</v>
      </c>
      <c r="Q67" s="92"/>
      <c r="R67" s="92"/>
      <c r="S67" s="92"/>
      <c r="T67" s="93"/>
      <c r="U67" s="24"/>
      <c r="V67" s="159" t="s">
        <v>166</v>
      </c>
      <c r="W67" s="92"/>
      <c r="X67" s="92"/>
      <c r="Y67" s="92"/>
      <c r="Z67" s="93"/>
      <c r="AA67" s="24"/>
      <c r="AB67" s="159" t="s">
        <v>168</v>
      </c>
      <c r="AC67" s="92"/>
      <c r="AD67" s="92"/>
      <c r="AE67" s="92"/>
      <c r="AF67" s="93"/>
      <c r="AG67" s="18"/>
      <c r="AH67" s="24"/>
      <c r="AI67" s="159" t="s">
        <v>103</v>
      </c>
      <c r="AJ67" s="92"/>
      <c r="AK67" s="92"/>
      <c r="AL67" s="92"/>
      <c r="AM67" s="93"/>
      <c r="AN67" s="18"/>
    </row>
    <row r="68" spans="3:40" ht="15" customHeight="1" x14ac:dyDescent="0.25">
      <c r="C68" s="18"/>
      <c r="D68" s="160"/>
      <c r="E68" s="161"/>
      <c r="F68" s="161"/>
      <c r="G68" s="161"/>
      <c r="H68" s="162"/>
      <c r="I68" s="25"/>
      <c r="J68" s="160"/>
      <c r="K68" s="161"/>
      <c r="L68" s="161"/>
      <c r="M68" s="161"/>
      <c r="N68" s="162"/>
      <c r="O68" s="24"/>
      <c r="P68" s="160"/>
      <c r="Q68" s="161"/>
      <c r="R68" s="161"/>
      <c r="S68" s="161"/>
      <c r="T68" s="162"/>
      <c r="U68" s="24"/>
      <c r="V68" s="160"/>
      <c r="W68" s="161"/>
      <c r="X68" s="161"/>
      <c r="Y68" s="161"/>
      <c r="Z68" s="162"/>
      <c r="AA68" s="24"/>
      <c r="AB68" s="160"/>
      <c r="AC68" s="161"/>
      <c r="AD68" s="161"/>
      <c r="AE68" s="161"/>
      <c r="AF68" s="162"/>
      <c r="AG68" s="18"/>
      <c r="AH68" s="24"/>
      <c r="AI68" s="160"/>
      <c r="AJ68" s="161"/>
      <c r="AK68" s="161"/>
      <c r="AL68" s="161"/>
      <c r="AM68" s="162"/>
      <c r="AN68" s="18"/>
    </row>
    <row r="69" spans="3:40" ht="15" customHeight="1" x14ac:dyDescent="0.25">
      <c r="C69" s="18"/>
      <c r="D69" s="163"/>
      <c r="E69" s="94"/>
      <c r="F69" s="94"/>
      <c r="G69" s="94"/>
      <c r="H69" s="95"/>
      <c r="I69" s="25"/>
      <c r="J69" s="163"/>
      <c r="K69" s="94"/>
      <c r="L69" s="94"/>
      <c r="M69" s="94"/>
      <c r="N69" s="95"/>
      <c r="O69" s="24"/>
      <c r="P69" s="163"/>
      <c r="Q69" s="94"/>
      <c r="R69" s="94"/>
      <c r="S69" s="94"/>
      <c r="T69" s="95"/>
      <c r="U69" s="24"/>
      <c r="V69" s="163"/>
      <c r="W69" s="94"/>
      <c r="X69" s="94"/>
      <c r="Y69" s="94"/>
      <c r="Z69" s="95"/>
      <c r="AA69" s="24"/>
      <c r="AB69" s="163"/>
      <c r="AC69" s="94"/>
      <c r="AD69" s="94"/>
      <c r="AE69" s="94"/>
      <c r="AF69" s="95"/>
      <c r="AG69" s="18"/>
      <c r="AH69" s="24"/>
      <c r="AI69" s="163"/>
      <c r="AJ69" s="94"/>
      <c r="AK69" s="94"/>
      <c r="AL69" s="94"/>
      <c r="AM69" s="95"/>
      <c r="AN69" s="18"/>
    </row>
    <row r="70" spans="3:40" x14ac:dyDescent="0.25">
      <c r="C70" s="18"/>
      <c r="D70" s="23">
        <v>4</v>
      </c>
      <c r="E70" s="23">
        <v>0</v>
      </c>
      <c r="F70" s="23">
        <v>2</v>
      </c>
      <c r="G70" s="23">
        <v>4</v>
      </c>
      <c r="H70" s="23">
        <v>10</v>
      </c>
      <c r="I70" s="25"/>
      <c r="J70" s="23">
        <v>4</v>
      </c>
      <c r="K70" s="23">
        <v>0</v>
      </c>
      <c r="L70" s="23">
        <v>2</v>
      </c>
      <c r="M70" s="23">
        <v>4</v>
      </c>
      <c r="N70" s="23">
        <v>10</v>
      </c>
      <c r="O70" s="24"/>
      <c r="P70" s="23">
        <v>4</v>
      </c>
      <c r="Q70" s="23">
        <v>0</v>
      </c>
      <c r="R70" s="23">
        <v>2</v>
      </c>
      <c r="S70" s="23">
        <v>4</v>
      </c>
      <c r="T70" s="23">
        <v>10</v>
      </c>
      <c r="U70" s="24"/>
      <c r="V70" s="23">
        <v>4</v>
      </c>
      <c r="W70" s="23">
        <v>0</v>
      </c>
      <c r="X70" s="23">
        <v>2</v>
      </c>
      <c r="Y70" s="23">
        <v>4</v>
      </c>
      <c r="Z70" s="23">
        <v>10</v>
      </c>
      <c r="AA70" s="24"/>
      <c r="AB70" s="23">
        <v>4</v>
      </c>
      <c r="AC70" s="23">
        <v>0</v>
      </c>
      <c r="AD70" s="23">
        <v>2</v>
      </c>
      <c r="AE70" s="23">
        <v>4</v>
      </c>
      <c r="AF70" s="23">
        <v>10</v>
      </c>
      <c r="AG70" s="24"/>
      <c r="AH70" s="24"/>
      <c r="AI70" s="23">
        <v>4</v>
      </c>
      <c r="AJ70" s="23">
        <v>0</v>
      </c>
      <c r="AK70" s="23">
        <v>2</v>
      </c>
      <c r="AL70" s="23">
        <v>4</v>
      </c>
      <c r="AM70" s="23">
        <v>10</v>
      </c>
      <c r="AN70" s="24"/>
    </row>
    <row r="71" spans="3:40" x14ac:dyDescent="0.25"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</row>
    <row r="72" spans="3:40" ht="15" customHeight="1" x14ac:dyDescent="0.25">
      <c r="C72" s="18"/>
      <c r="D72" s="152" t="s">
        <v>169</v>
      </c>
      <c r="E72" s="153"/>
      <c r="F72" s="153"/>
      <c r="G72" s="153"/>
      <c r="H72" s="97"/>
      <c r="I72" s="25"/>
      <c r="J72" s="154" t="s">
        <v>171</v>
      </c>
      <c r="K72" s="155"/>
      <c r="L72" s="155"/>
      <c r="M72" s="155"/>
      <c r="N72" s="156"/>
      <c r="O72" s="24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4"/>
    </row>
    <row r="73" spans="3:40" ht="15" customHeight="1" x14ac:dyDescent="0.25">
      <c r="C73" s="18"/>
      <c r="D73" s="159" t="s">
        <v>170</v>
      </c>
      <c r="E73" s="92"/>
      <c r="F73" s="92"/>
      <c r="G73" s="92"/>
      <c r="H73" s="93"/>
      <c r="I73" s="25"/>
      <c r="J73" s="159" t="s">
        <v>172</v>
      </c>
      <c r="K73" s="92"/>
      <c r="L73" s="92"/>
      <c r="M73" s="92"/>
      <c r="N73" s="93"/>
      <c r="O73" s="24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18"/>
    </row>
    <row r="74" spans="3:40" ht="15" customHeight="1" x14ac:dyDescent="0.25">
      <c r="C74" s="18"/>
      <c r="D74" s="160"/>
      <c r="E74" s="161"/>
      <c r="F74" s="161"/>
      <c r="G74" s="161"/>
      <c r="H74" s="162"/>
      <c r="I74" s="25"/>
      <c r="J74" s="160"/>
      <c r="K74" s="161"/>
      <c r="L74" s="161"/>
      <c r="M74" s="161"/>
      <c r="N74" s="162"/>
      <c r="O74" s="24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18"/>
    </row>
    <row r="75" spans="3:40" ht="15" customHeight="1" x14ac:dyDescent="0.25">
      <c r="C75" s="18"/>
      <c r="D75" s="160"/>
      <c r="E75" s="161"/>
      <c r="F75" s="161"/>
      <c r="G75" s="161"/>
      <c r="H75" s="162"/>
      <c r="I75" s="25"/>
      <c r="J75" s="160"/>
      <c r="K75" s="161"/>
      <c r="L75" s="161"/>
      <c r="M75" s="161"/>
      <c r="N75" s="162"/>
      <c r="O75" s="24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18"/>
    </row>
    <row r="76" spans="3:40" ht="15" customHeight="1" x14ac:dyDescent="0.25">
      <c r="C76" s="18"/>
      <c r="D76" s="163"/>
      <c r="E76" s="94"/>
      <c r="F76" s="94"/>
      <c r="G76" s="94"/>
      <c r="H76" s="95"/>
      <c r="I76" s="25"/>
      <c r="J76" s="163"/>
      <c r="K76" s="94"/>
      <c r="L76" s="94"/>
      <c r="M76" s="94"/>
      <c r="N76" s="95"/>
      <c r="O76" s="24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18"/>
    </row>
    <row r="77" spans="3:40" x14ac:dyDescent="0.25">
      <c r="C77" s="18"/>
      <c r="D77" s="23">
        <v>4</v>
      </c>
      <c r="E77" s="23">
        <v>0</v>
      </c>
      <c r="F77" s="23">
        <v>2</v>
      </c>
      <c r="G77" s="23">
        <v>4</v>
      </c>
      <c r="H77" s="23">
        <v>10</v>
      </c>
      <c r="I77" s="25"/>
      <c r="J77" s="23">
        <v>4</v>
      </c>
      <c r="K77" s="23">
        <v>0</v>
      </c>
      <c r="L77" s="23">
        <v>2</v>
      </c>
      <c r="M77" s="23">
        <v>4</v>
      </c>
      <c r="N77" s="23">
        <v>10</v>
      </c>
      <c r="O77" s="24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4"/>
    </row>
    <row r="78" spans="3:40" x14ac:dyDescent="0.25"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20"/>
      <c r="AI78" s="20"/>
      <c r="AJ78" s="20"/>
      <c r="AK78" s="20"/>
      <c r="AL78" s="20"/>
      <c r="AM78" s="20"/>
      <c r="AN78" s="20"/>
    </row>
  </sheetData>
  <mergeCells count="231">
    <mergeCell ref="D72:H72"/>
    <mergeCell ref="J72:N72"/>
    <mergeCell ref="D73:H76"/>
    <mergeCell ref="J73:N76"/>
    <mergeCell ref="D67:H69"/>
    <mergeCell ref="J67:N69"/>
    <mergeCell ref="P67:T69"/>
    <mergeCell ref="V67:Z69"/>
    <mergeCell ref="AB67:AF69"/>
    <mergeCell ref="AI67:AM69"/>
    <mergeCell ref="D66:H66"/>
    <mergeCell ref="J66:N66"/>
    <mergeCell ref="P66:T66"/>
    <mergeCell ref="V66:Z66"/>
    <mergeCell ref="AB66:AF66"/>
    <mergeCell ref="AI66:AM66"/>
    <mergeCell ref="D61:H63"/>
    <mergeCell ref="J61:N63"/>
    <mergeCell ref="P61:T63"/>
    <mergeCell ref="V61:Z63"/>
    <mergeCell ref="AB61:AF63"/>
    <mergeCell ref="AI61:AM63"/>
    <mergeCell ref="D60:H60"/>
    <mergeCell ref="J60:N60"/>
    <mergeCell ref="P60:T60"/>
    <mergeCell ref="V60:Z60"/>
    <mergeCell ref="AB60:AF60"/>
    <mergeCell ref="AI60:AM60"/>
    <mergeCell ref="D56:H57"/>
    <mergeCell ref="J56:N57"/>
    <mergeCell ref="P56:T57"/>
    <mergeCell ref="V56:Z57"/>
    <mergeCell ref="AB56:AF57"/>
    <mergeCell ref="AI56:AM57"/>
    <mergeCell ref="D55:H55"/>
    <mergeCell ref="J55:N55"/>
    <mergeCell ref="P55:T55"/>
    <mergeCell ref="V55:Z55"/>
    <mergeCell ref="AB55:AF55"/>
    <mergeCell ref="AI55:AM55"/>
    <mergeCell ref="AD50:AH51"/>
    <mergeCell ref="AK50:AM51"/>
    <mergeCell ref="AO50:AR51"/>
    <mergeCell ref="C52:AN52"/>
    <mergeCell ref="D54:H54"/>
    <mergeCell ref="J54:N54"/>
    <mergeCell ref="P54:T54"/>
    <mergeCell ref="V54:Z54"/>
    <mergeCell ref="AB54:AF54"/>
    <mergeCell ref="AI54:AM54"/>
    <mergeCell ref="D46:L46"/>
    <mergeCell ref="M46:N46"/>
    <mergeCell ref="O46:P46"/>
    <mergeCell ref="AJ46:AN46"/>
    <mergeCell ref="D47:L47"/>
    <mergeCell ref="M47:N47"/>
    <mergeCell ref="O47:P47"/>
    <mergeCell ref="AB47:AG48"/>
    <mergeCell ref="AS43:AY43"/>
    <mergeCell ref="D44:L44"/>
    <mergeCell ref="M44:N44"/>
    <mergeCell ref="O44:P44"/>
    <mergeCell ref="AJ44:AN44"/>
    <mergeCell ref="D45:L45"/>
    <mergeCell ref="M45:N45"/>
    <mergeCell ref="O45:P45"/>
    <mergeCell ref="AJ45:AN45"/>
    <mergeCell ref="D42:L42"/>
    <mergeCell ref="M42:N42"/>
    <mergeCell ref="O42:P42"/>
    <mergeCell ref="AE42:AI43"/>
    <mergeCell ref="AJ42:AO42"/>
    <mergeCell ref="AS42:AY42"/>
    <mergeCell ref="D43:L43"/>
    <mergeCell ref="M43:N43"/>
    <mergeCell ref="O43:P43"/>
    <mergeCell ref="AJ43:AO43"/>
    <mergeCell ref="AS40:AY40"/>
    <mergeCell ref="D41:L41"/>
    <mergeCell ref="M41:N41"/>
    <mergeCell ref="O41:P41"/>
    <mergeCell ref="AE41:AI41"/>
    <mergeCell ref="AJ41:AO41"/>
    <mergeCell ref="AS41:AY41"/>
    <mergeCell ref="BG33:BK34"/>
    <mergeCell ref="J36:M36"/>
    <mergeCell ref="AE39:AM39"/>
    <mergeCell ref="AS39:AY39"/>
    <mergeCell ref="D40:L40"/>
    <mergeCell ref="M40:N40"/>
    <mergeCell ref="O40:P40"/>
    <mergeCell ref="S40:AA40"/>
    <mergeCell ref="AE40:AI40"/>
    <mergeCell ref="AJ40:AO40"/>
    <mergeCell ref="D33:H34"/>
    <mergeCell ref="J33:N34"/>
    <mergeCell ref="P33:T34"/>
    <mergeCell ref="V33:Z34"/>
    <mergeCell ref="AB33:AF34"/>
    <mergeCell ref="AI33:AM34"/>
    <mergeCell ref="AO33:AS34"/>
    <mergeCell ref="AU33:AY34"/>
    <mergeCell ref="BA33:BE34"/>
    <mergeCell ref="BG28:BK29"/>
    <mergeCell ref="D32:H32"/>
    <mergeCell ref="J32:N32"/>
    <mergeCell ref="P32:T32"/>
    <mergeCell ref="V32:Z32"/>
    <mergeCell ref="AB32:AF32"/>
    <mergeCell ref="AI32:AM32"/>
    <mergeCell ref="AO32:AS32"/>
    <mergeCell ref="AU32:AY32"/>
    <mergeCell ref="BA32:BE32"/>
    <mergeCell ref="BG32:BK32"/>
    <mergeCell ref="D28:H29"/>
    <mergeCell ref="J28:N29"/>
    <mergeCell ref="P28:T29"/>
    <mergeCell ref="V28:Z29"/>
    <mergeCell ref="AB28:AF29"/>
    <mergeCell ref="AI28:AM29"/>
    <mergeCell ref="AO28:AS29"/>
    <mergeCell ref="AU28:AY29"/>
    <mergeCell ref="BA28:BE29"/>
    <mergeCell ref="BG23:BK24"/>
    <mergeCell ref="D27:H27"/>
    <mergeCell ref="J27:N27"/>
    <mergeCell ref="P27:T27"/>
    <mergeCell ref="V27:Z27"/>
    <mergeCell ref="AB27:AF27"/>
    <mergeCell ref="AI27:AM27"/>
    <mergeCell ref="AO27:AS27"/>
    <mergeCell ref="AU27:AY27"/>
    <mergeCell ref="BA27:BE27"/>
    <mergeCell ref="BG27:BK27"/>
    <mergeCell ref="D23:H24"/>
    <mergeCell ref="J23:N24"/>
    <mergeCell ref="P23:T24"/>
    <mergeCell ref="V23:Z24"/>
    <mergeCell ref="AB23:AF24"/>
    <mergeCell ref="AI23:AM24"/>
    <mergeCell ref="AO23:AS24"/>
    <mergeCell ref="AU23:AY24"/>
    <mergeCell ref="BA23:BE24"/>
    <mergeCell ref="BG18:BK19"/>
    <mergeCell ref="D22:H22"/>
    <mergeCell ref="J22:N22"/>
    <mergeCell ref="P22:T22"/>
    <mergeCell ref="V22:Z22"/>
    <mergeCell ref="AB22:AG22"/>
    <mergeCell ref="AI22:AM22"/>
    <mergeCell ref="AO22:AS22"/>
    <mergeCell ref="AU22:AY22"/>
    <mergeCell ref="BA22:BE22"/>
    <mergeCell ref="BG22:BK22"/>
    <mergeCell ref="D18:H19"/>
    <mergeCell ref="J18:N19"/>
    <mergeCell ref="P18:T19"/>
    <mergeCell ref="V18:Z19"/>
    <mergeCell ref="AB18:AF19"/>
    <mergeCell ref="AI18:AM19"/>
    <mergeCell ref="AO18:AS19"/>
    <mergeCell ref="AU18:AY19"/>
    <mergeCell ref="BA18:BE19"/>
    <mergeCell ref="BG13:BK14"/>
    <mergeCell ref="D17:H17"/>
    <mergeCell ref="J17:N17"/>
    <mergeCell ref="P17:T17"/>
    <mergeCell ref="V17:Z17"/>
    <mergeCell ref="AB17:AG17"/>
    <mergeCell ref="AI17:AM17"/>
    <mergeCell ref="AO17:AS17"/>
    <mergeCell ref="AU17:AY17"/>
    <mergeCell ref="BA17:BE17"/>
    <mergeCell ref="BG17:BK17"/>
    <mergeCell ref="AU8:AY9"/>
    <mergeCell ref="BA8:BE9"/>
    <mergeCell ref="BG8:BK9"/>
    <mergeCell ref="D12:H12"/>
    <mergeCell ref="I12:I15"/>
    <mergeCell ref="J12:N12"/>
    <mergeCell ref="O12:O15"/>
    <mergeCell ref="P12:T12"/>
    <mergeCell ref="BG12:BK12"/>
    <mergeCell ref="D13:H14"/>
    <mergeCell ref="J13:N14"/>
    <mergeCell ref="P13:T14"/>
    <mergeCell ref="V13:Z14"/>
    <mergeCell ref="AB13:AF14"/>
    <mergeCell ref="AI13:AM14"/>
    <mergeCell ref="AO13:AS14"/>
    <mergeCell ref="AU13:AY14"/>
    <mergeCell ref="BA13:BE14"/>
    <mergeCell ref="V12:Z12"/>
    <mergeCell ref="AB12:AF12"/>
    <mergeCell ref="AI12:AM12"/>
    <mergeCell ref="AO12:AS12"/>
    <mergeCell ref="AU12:AY12"/>
    <mergeCell ref="BA12:BE12"/>
    <mergeCell ref="D8:H9"/>
    <mergeCell ref="I8:I10"/>
    <mergeCell ref="J8:N9"/>
    <mergeCell ref="O8:O10"/>
    <mergeCell ref="P8:T9"/>
    <mergeCell ref="V8:Z9"/>
    <mergeCell ref="AB8:AF9"/>
    <mergeCell ref="AI8:AM9"/>
    <mergeCell ref="AO8:AS9"/>
    <mergeCell ref="BG5:BK5"/>
    <mergeCell ref="D7:H7"/>
    <mergeCell ref="J7:N7"/>
    <mergeCell ref="P7:T7"/>
    <mergeCell ref="V7:Z7"/>
    <mergeCell ref="AB7:AG7"/>
    <mergeCell ref="AI7:AM7"/>
    <mergeCell ref="AO7:AS7"/>
    <mergeCell ref="AU7:AY7"/>
    <mergeCell ref="BA7:BE7"/>
    <mergeCell ref="BG7:BK7"/>
    <mergeCell ref="AI6:BE6"/>
    <mergeCell ref="C1:BF1"/>
    <mergeCell ref="C2:BF2"/>
    <mergeCell ref="C3:BF3"/>
    <mergeCell ref="D5:H5"/>
    <mergeCell ref="J5:N5"/>
    <mergeCell ref="P5:T5"/>
    <mergeCell ref="V5:Z5"/>
    <mergeCell ref="AB5:AG5"/>
    <mergeCell ref="AI5:AM5"/>
    <mergeCell ref="AO5:AS5"/>
    <mergeCell ref="AU5:AY5"/>
    <mergeCell ref="BA5:BE5"/>
  </mergeCells>
  <printOptions horizontalCentered="1"/>
  <pageMargins left="0.25" right="0.25" top="0.75" bottom="0.75" header="0.3" footer="0.3"/>
  <pageSetup scale="34" orientation="landscape" r:id="rId1"/>
  <headerFooter>
    <oddFooter>&amp;RF.M.C. Versión 3.0 2014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A6A2A6-3B2B-4BA8-8771-A7628E6C6EC0}">
  <sheetPr>
    <tabColor theme="9" tint="-0.249977111117893"/>
    <pageSetUpPr fitToPage="1"/>
  </sheetPr>
  <dimension ref="C1:BN78"/>
  <sheetViews>
    <sheetView topLeftCell="B17" zoomScale="76" zoomScaleNormal="55" zoomScalePageLayoutView="85" workbookViewId="0">
      <selection activeCell="AH38" sqref="AH5:BF38"/>
    </sheetView>
  </sheetViews>
  <sheetFormatPr baseColWidth="10" defaultColWidth="10.85546875" defaultRowHeight="15" x14ac:dyDescent="0.25"/>
  <cols>
    <col min="2" max="2" width="11.42578125" customWidth="1"/>
    <col min="3" max="3" width="3.85546875" customWidth="1"/>
    <col min="4" max="7" width="4.7109375" customWidth="1"/>
    <col min="8" max="8" width="4.42578125" customWidth="1"/>
    <col min="9" max="9" width="3.85546875" customWidth="1"/>
    <col min="10" max="10" width="4.7109375" customWidth="1"/>
    <col min="11" max="12" width="4.85546875" customWidth="1"/>
    <col min="13" max="14" width="4.42578125" customWidth="1"/>
    <col min="15" max="15" width="3.85546875" customWidth="1"/>
    <col min="16" max="20" width="4.42578125" customWidth="1"/>
    <col min="21" max="21" width="3.85546875" customWidth="1"/>
    <col min="22" max="26" width="4.42578125" customWidth="1"/>
    <col min="27" max="27" width="3.85546875" customWidth="1"/>
    <col min="28" max="32" width="4.42578125" customWidth="1"/>
    <col min="33" max="33" width="4.7109375" hidden="1" customWidth="1"/>
    <col min="34" max="34" width="3.85546875" customWidth="1"/>
    <col min="35" max="39" width="4.42578125" customWidth="1"/>
    <col min="40" max="40" width="3.85546875" customWidth="1"/>
    <col min="41" max="45" width="4.42578125" customWidth="1"/>
    <col min="46" max="46" width="3.85546875" customWidth="1"/>
    <col min="47" max="51" width="4.42578125" customWidth="1"/>
    <col min="52" max="52" width="3.85546875" customWidth="1"/>
    <col min="53" max="57" width="4.42578125" customWidth="1"/>
    <col min="58" max="58" width="3.85546875" customWidth="1"/>
    <col min="59" max="63" width="4.42578125" customWidth="1"/>
    <col min="64" max="64" width="3.85546875" customWidth="1"/>
  </cols>
  <sheetData>
    <row r="1" spans="3:66" ht="33.75" x14ac:dyDescent="0.5">
      <c r="C1" s="55" t="s">
        <v>50</v>
      </c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/>
      <c r="AG1" s="55"/>
      <c r="AH1" s="55"/>
      <c r="AI1" s="55"/>
      <c r="AJ1" s="55"/>
      <c r="AK1" s="55"/>
      <c r="AL1" s="55"/>
      <c r="AM1" s="55"/>
      <c r="AN1" s="55"/>
      <c r="AO1" s="55"/>
      <c r="AP1" s="55"/>
      <c r="AQ1" s="55"/>
      <c r="AR1" s="55"/>
      <c r="AS1" s="55"/>
      <c r="AT1" s="55"/>
      <c r="AU1" s="55"/>
      <c r="AV1" s="55"/>
      <c r="AW1" s="55"/>
      <c r="AX1" s="55"/>
      <c r="AY1" s="55"/>
      <c r="AZ1" s="55"/>
      <c r="BA1" s="55"/>
      <c r="BB1" s="55"/>
      <c r="BC1" s="55"/>
      <c r="BD1" s="55"/>
      <c r="BE1" s="55"/>
      <c r="BF1" s="55"/>
      <c r="BG1" s="48"/>
      <c r="BH1" s="48"/>
      <c r="BI1" s="48"/>
      <c r="BJ1" s="48"/>
      <c r="BK1" s="48"/>
    </row>
    <row r="2" spans="3:66" ht="26.25" x14ac:dyDescent="0.4">
      <c r="C2" s="56" t="s">
        <v>51</v>
      </c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49"/>
      <c r="BH2" s="49"/>
      <c r="BI2" s="49"/>
      <c r="BJ2" s="49"/>
      <c r="BK2" s="49"/>
    </row>
    <row r="3" spans="3:66" ht="21" x14ac:dyDescent="0.35">
      <c r="C3" s="57" t="s">
        <v>83</v>
      </c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0"/>
      <c r="BH3" s="50"/>
      <c r="BI3" s="50"/>
      <c r="BJ3" s="50"/>
      <c r="BK3" s="50"/>
    </row>
    <row r="5" spans="3:66" ht="15" customHeight="1" x14ac:dyDescent="0.25">
      <c r="D5" s="58" t="s">
        <v>32</v>
      </c>
      <c r="E5" s="58"/>
      <c r="F5" s="58"/>
      <c r="G5" s="58"/>
      <c r="H5" s="58"/>
      <c r="I5" s="1"/>
      <c r="J5" s="58" t="s">
        <v>33</v>
      </c>
      <c r="K5" s="58"/>
      <c r="L5" s="58"/>
      <c r="M5" s="58"/>
      <c r="N5" s="58"/>
      <c r="O5" s="1"/>
      <c r="P5" s="58" t="s">
        <v>34</v>
      </c>
      <c r="Q5" s="58"/>
      <c r="R5" s="58"/>
      <c r="S5" s="58"/>
      <c r="T5" s="58"/>
      <c r="U5" s="1"/>
      <c r="V5" s="58" t="s">
        <v>35</v>
      </c>
      <c r="W5" s="58"/>
      <c r="X5" s="58"/>
      <c r="Y5" s="58"/>
      <c r="Z5" s="58"/>
      <c r="AA5" s="1"/>
      <c r="AB5" s="58" t="s">
        <v>36</v>
      </c>
      <c r="AC5" s="58"/>
      <c r="AD5" s="58"/>
      <c r="AE5" s="58"/>
      <c r="AF5" s="58"/>
      <c r="AG5" s="58"/>
      <c r="AH5" s="1"/>
      <c r="AI5" s="58" t="s">
        <v>37</v>
      </c>
      <c r="AJ5" s="58"/>
      <c r="AK5" s="58"/>
      <c r="AL5" s="58"/>
      <c r="AM5" s="58"/>
      <c r="AN5" s="1"/>
      <c r="AO5" s="58" t="s">
        <v>38</v>
      </c>
      <c r="AP5" s="58"/>
      <c r="AQ5" s="58"/>
      <c r="AR5" s="58"/>
      <c r="AS5" s="58"/>
      <c r="AT5" s="1"/>
      <c r="AU5" s="58" t="s">
        <v>39</v>
      </c>
      <c r="AV5" s="58"/>
      <c r="AW5" s="58"/>
      <c r="AX5" s="58"/>
      <c r="AY5" s="58"/>
      <c r="AZ5" s="1"/>
      <c r="BA5" s="58" t="s">
        <v>96</v>
      </c>
      <c r="BB5" s="58"/>
      <c r="BC5" s="58"/>
      <c r="BD5" s="58"/>
      <c r="BE5" s="58"/>
      <c r="BF5" s="1"/>
      <c r="BG5" s="58"/>
      <c r="BH5" s="58"/>
      <c r="BI5" s="58"/>
      <c r="BJ5" s="58"/>
      <c r="BK5" s="58"/>
    </row>
    <row r="6" spans="3:66" x14ac:dyDescent="0.25"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66" t="s">
        <v>264</v>
      </c>
      <c r="AJ6" s="166"/>
      <c r="AK6" s="166"/>
      <c r="AL6" s="166"/>
      <c r="AM6" s="166"/>
      <c r="AN6" s="166"/>
      <c r="AO6" s="166"/>
      <c r="AP6" s="166"/>
      <c r="AQ6" s="166"/>
      <c r="AR6" s="166"/>
      <c r="AS6" s="166"/>
      <c r="AT6" s="166"/>
      <c r="AU6" s="166"/>
      <c r="AV6" s="166"/>
      <c r="AW6" s="166"/>
      <c r="AX6" s="166"/>
      <c r="AY6" s="166"/>
      <c r="AZ6" s="166"/>
      <c r="BA6" s="166"/>
      <c r="BB6" s="166"/>
      <c r="BC6" s="166"/>
      <c r="BD6" s="166"/>
      <c r="BE6" s="166"/>
      <c r="BF6" s="18"/>
      <c r="BG6" s="44"/>
      <c r="BH6" s="44"/>
      <c r="BI6" s="44"/>
      <c r="BJ6" s="44"/>
      <c r="BK6" s="44"/>
      <c r="BL6" s="45"/>
    </row>
    <row r="7" spans="3:66" s="6" customFormat="1" ht="18" customHeight="1" x14ac:dyDescent="0.25">
      <c r="C7" s="18"/>
      <c r="D7" s="59" t="s">
        <v>41</v>
      </c>
      <c r="E7" s="59"/>
      <c r="F7" s="59"/>
      <c r="G7" s="59"/>
      <c r="H7" s="60"/>
      <c r="I7" s="24"/>
      <c r="J7" s="61" t="s">
        <v>43</v>
      </c>
      <c r="K7" s="59"/>
      <c r="L7" s="59"/>
      <c r="M7" s="59"/>
      <c r="N7" s="60"/>
      <c r="O7" s="24"/>
      <c r="P7" s="62" t="s">
        <v>66</v>
      </c>
      <c r="Q7" s="62"/>
      <c r="R7" s="62"/>
      <c r="S7" s="62"/>
      <c r="T7" s="62"/>
      <c r="U7" s="24"/>
      <c r="V7" s="62" t="s">
        <v>72</v>
      </c>
      <c r="W7" s="62"/>
      <c r="X7" s="62"/>
      <c r="Y7" s="62"/>
      <c r="Z7" s="62"/>
      <c r="AA7" s="24"/>
      <c r="AB7" s="61" t="s">
        <v>80</v>
      </c>
      <c r="AC7" s="59"/>
      <c r="AD7" s="59"/>
      <c r="AE7" s="59"/>
      <c r="AF7" s="59"/>
      <c r="AG7" s="60"/>
      <c r="AH7" s="24"/>
      <c r="AI7" s="63" t="s">
        <v>216</v>
      </c>
      <c r="AJ7" s="63"/>
      <c r="AK7" s="63"/>
      <c r="AL7" s="63"/>
      <c r="AM7" s="63"/>
      <c r="AN7" s="24"/>
      <c r="AO7" s="64" t="s">
        <v>146</v>
      </c>
      <c r="AP7" s="64"/>
      <c r="AQ7" s="64"/>
      <c r="AR7" s="64"/>
      <c r="AS7" s="65"/>
      <c r="AT7" s="24"/>
      <c r="AU7" s="66" t="s">
        <v>227</v>
      </c>
      <c r="AV7" s="64"/>
      <c r="AW7" s="64"/>
      <c r="AX7" s="64"/>
      <c r="AY7" s="65"/>
      <c r="AZ7" s="24"/>
      <c r="BA7" s="67" t="s">
        <v>196</v>
      </c>
      <c r="BB7" s="67"/>
      <c r="BC7" s="67"/>
      <c r="BD7" s="67"/>
      <c r="BE7" s="68"/>
      <c r="BF7" s="24"/>
      <c r="BG7" s="69"/>
      <c r="BH7" s="69"/>
      <c r="BI7" s="69"/>
      <c r="BJ7" s="69"/>
      <c r="BK7" s="69"/>
      <c r="BL7" s="46"/>
    </row>
    <row r="8" spans="3:66" ht="26.25" customHeight="1" x14ac:dyDescent="0.25">
      <c r="C8" s="18"/>
      <c r="D8" s="71" t="s">
        <v>26</v>
      </c>
      <c r="E8" s="71"/>
      <c r="F8" s="71"/>
      <c r="G8" s="71"/>
      <c r="H8" s="72"/>
      <c r="I8" s="73"/>
      <c r="J8" s="74" t="s">
        <v>93</v>
      </c>
      <c r="K8" s="74"/>
      <c r="L8" s="74"/>
      <c r="M8" s="74"/>
      <c r="N8" s="74"/>
      <c r="O8" s="73"/>
      <c r="P8" s="76" t="s">
        <v>62</v>
      </c>
      <c r="Q8" s="76"/>
      <c r="R8" s="76"/>
      <c r="S8" s="76"/>
      <c r="T8" s="76"/>
      <c r="U8" s="31"/>
      <c r="V8" s="76" t="s">
        <v>71</v>
      </c>
      <c r="W8" s="76"/>
      <c r="X8" s="76"/>
      <c r="Y8" s="76"/>
      <c r="Z8" s="76"/>
      <c r="AA8" s="31"/>
      <c r="AB8" s="78" t="s">
        <v>81</v>
      </c>
      <c r="AC8" s="79"/>
      <c r="AD8" s="79"/>
      <c r="AE8" s="79"/>
      <c r="AF8" s="79"/>
      <c r="AG8" s="4"/>
      <c r="AH8" s="31"/>
      <c r="AI8" s="76" t="s">
        <v>217</v>
      </c>
      <c r="AJ8" s="76"/>
      <c r="AK8" s="76"/>
      <c r="AL8" s="76"/>
      <c r="AM8" s="76"/>
      <c r="AN8" s="18"/>
      <c r="AO8" s="76" t="s">
        <v>222</v>
      </c>
      <c r="AP8" s="76"/>
      <c r="AQ8" s="76"/>
      <c r="AR8" s="76"/>
      <c r="AS8" s="76"/>
      <c r="AT8" s="18"/>
      <c r="AU8" s="76" t="s">
        <v>228</v>
      </c>
      <c r="AV8" s="76"/>
      <c r="AW8" s="76"/>
      <c r="AX8" s="76"/>
      <c r="AY8" s="76"/>
      <c r="AZ8" s="18"/>
      <c r="BA8" s="80" t="s">
        <v>100</v>
      </c>
      <c r="BB8" s="80"/>
      <c r="BC8" s="80"/>
      <c r="BD8" s="80"/>
      <c r="BE8" s="81"/>
      <c r="BF8" s="18"/>
      <c r="BG8" s="84"/>
      <c r="BH8" s="84"/>
      <c r="BI8" s="84"/>
      <c r="BJ8" s="84"/>
      <c r="BK8" s="84"/>
      <c r="BL8" s="45"/>
    </row>
    <row r="9" spans="3:66" ht="26.25" customHeight="1" x14ac:dyDescent="0.25">
      <c r="C9" s="18"/>
      <c r="D9" s="71"/>
      <c r="E9" s="71"/>
      <c r="F9" s="71"/>
      <c r="G9" s="71"/>
      <c r="H9" s="72"/>
      <c r="I9" s="73"/>
      <c r="J9" s="75"/>
      <c r="K9" s="75"/>
      <c r="L9" s="75"/>
      <c r="M9" s="75"/>
      <c r="N9" s="75"/>
      <c r="O9" s="73"/>
      <c r="P9" s="77"/>
      <c r="Q9" s="77"/>
      <c r="R9" s="77"/>
      <c r="S9" s="77"/>
      <c r="T9" s="77"/>
      <c r="U9" s="31"/>
      <c r="V9" s="77"/>
      <c r="W9" s="77"/>
      <c r="X9" s="77"/>
      <c r="Y9" s="77"/>
      <c r="Z9" s="77"/>
      <c r="AA9" s="31"/>
      <c r="AB9" s="78"/>
      <c r="AC9" s="79"/>
      <c r="AD9" s="79"/>
      <c r="AE9" s="79"/>
      <c r="AF9" s="79"/>
      <c r="AG9" s="38"/>
      <c r="AH9" s="31"/>
      <c r="AI9" s="77"/>
      <c r="AJ9" s="77"/>
      <c r="AK9" s="77"/>
      <c r="AL9" s="77"/>
      <c r="AM9" s="77"/>
      <c r="AN9" s="18"/>
      <c r="AO9" s="77"/>
      <c r="AP9" s="77"/>
      <c r="AQ9" s="77"/>
      <c r="AR9" s="77"/>
      <c r="AS9" s="77"/>
      <c r="AT9" s="18"/>
      <c r="AU9" s="77"/>
      <c r="AV9" s="77"/>
      <c r="AW9" s="77"/>
      <c r="AX9" s="77"/>
      <c r="AY9" s="77"/>
      <c r="AZ9" s="18"/>
      <c r="BA9" s="82"/>
      <c r="BB9" s="82"/>
      <c r="BC9" s="82"/>
      <c r="BD9" s="82"/>
      <c r="BE9" s="83"/>
      <c r="BF9" s="18"/>
      <c r="BG9" s="84"/>
      <c r="BH9" s="84"/>
      <c r="BI9" s="84"/>
      <c r="BJ9" s="84"/>
      <c r="BK9" s="84"/>
      <c r="BL9" s="45"/>
    </row>
    <row r="10" spans="3:66" s="6" customFormat="1" ht="21" customHeight="1" x14ac:dyDescent="0.25">
      <c r="C10" s="18"/>
      <c r="D10" s="22">
        <v>2</v>
      </c>
      <c r="E10" s="22">
        <v>0</v>
      </c>
      <c r="F10" s="22">
        <v>2</v>
      </c>
      <c r="G10" s="22">
        <v>1</v>
      </c>
      <c r="H10" s="10" cm="1">
        <f t="array" ref="H10">SUM((D10:G10)*(0.0625))*16</f>
        <v>5</v>
      </c>
      <c r="I10" s="73"/>
      <c r="J10" s="12">
        <v>2</v>
      </c>
      <c r="K10" s="22">
        <v>0</v>
      </c>
      <c r="L10" s="22">
        <v>2</v>
      </c>
      <c r="M10" s="22">
        <v>1</v>
      </c>
      <c r="N10" s="10" cm="1">
        <f t="array" ref="N10">SUM((J10:M10)*(0.0625))*16</f>
        <v>5</v>
      </c>
      <c r="O10" s="73"/>
      <c r="P10" s="32">
        <v>4</v>
      </c>
      <c r="Q10" s="23">
        <v>0</v>
      </c>
      <c r="R10" s="23">
        <v>0</v>
      </c>
      <c r="S10" s="23">
        <v>4</v>
      </c>
      <c r="T10" s="10" cm="1">
        <f t="array" ref="T10">SUM((P10:S10)*(0.0625))*16</f>
        <v>8</v>
      </c>
      <c r="U10" s="31"/>
      <c r="V10" s="32">
        <v>4</v>
      </c>
      <c r="W10" s="23">
        <v>0</v>
      </c>
      <c r="X10" s="23">
        <v>0</v>
      </c>
      <c r="Y10" s="23">
        <v>4</v>
      </c>
      <c r="Z10" s="10" cm="1">
        <f t="array" ref="Z10">SUM((V10:Y10)*(0.0625))*16</f>
        <v>8</v>
      </c>
      <c r="AA10" s="31"/>
      <c r="AB10" s="32">
        <v>4</v>
      </c>
      <c r="AC10" s="23">
        <v>0</v>
      </c>
      <c r="AD10" s="23">
        <v>0</v>
      </c>
      <c r="AE10" s="23">
        <v>4</v>
      </c>
      <c r="AF10" s="10" cm="1">
        <f t="array" ref="AF10">SUM((AB10:AE10)*(0.0625))*16</f>
        <v>8</v>
      </c>
      <c r="AG10" s="10"/>
      <c r="AH10" s="31"/>
      <c r="AI10" s="32">
        <v>4</v>
      </c>
      <c r="AJ10" s="23">
        <v>0</v>
      </c>
      <c r="AK10" s="23">
        <v>2</v>
      </c>
      <c r="AL10" s="23">
        <v>4</v>
      </c>
      <c r="AM10" s="10" cm="1">
        <f t="array" ref="AM10">SUM((AI10:AL10)*(0.0625))*16</f>
        <v>10</v>
      </c>
      <c r="AN10" s="24"/>
      <c r="AO10" s="32">
        <v>4</v>
      </c>
      <c r="AP10" s="23">
        <v>0</v>
      </c>
      <c r="AQ10" s="23">
        <v>2</v>
      </c>
      <c r="AR10" s="23">
        <v>4</v>
      </c>
      <c r="AS10" s="10" cm="1">
        <f t="array" ref="AS10">SUM((AO10:AR10)*(0.0625))*16</f>
        <v>10</v>
      </c>
      <c r="AT10" s="24"/>
      <c r="AU10" s="32">
        <v>4</v>
      </c>
      <c r="AV10" s="23">
        <v>0</v>
      </c>
      <c r="AW10" s="23">
        <v>2</v>
      </c>
      <c r="AX10" s="23">
        <v>4</v>
      </c>
      <c r="AY10" s="10" cm="1">
        <f t="array" ref="AY10">SUM((AU10:AX10)*(0.0625))*16</f>
        <v>10</v>
      </c>
      <c r="AZ10" s="24"/>
      <c r="BA10" s="32">
        <v>4</v>
      </c>
      <c r="BB10" s="23">
        <v>0</v>
      </c>
      <c r="BC10" s="23">
        <v>0</v>
      </c>
      <c r="BD10" s="23">
        <v>4</v>
      </c>
      <c r="BE10" s="10" cm="1">
        <f t="array" ref="BE10">SUM((BA10:BD10)*(0.0625))*16</f>
        <v>8</v>
      </c>
      <c r="BF10" s="24"/>
      <c r="BG10" s="47"/>
      <c r="BH10" s="47"/>
      <c r="BI10" s="47"/>
      <c r="BJ10" s="47"/>
      <c r="BK10" s="47"/>
      <c r="BL10" s="46"/>
    </row>
    <row r="11" spans="3:66" x14ac:dyDescent="0.25">
      <c r="C11" s="18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44"/>
      <c r="BH11" s="44"/>
      <c r="BI11" s="44"/>
      <c r="BJ11" s="44"/>
      <c r="BK11" s="44"/>
      <c r="BL11" s="45"/>
    </row>
    <row r="12" spans="3:66" s="6" customFormat="1" ht="18" customHeight="1" x14ac:dyDescent="0.25">
      <c r="C12" s="18"/>
      <c r="D12" s="59" t="s">
        <v>42</v>
      </c>
      <c r="E12" s="59"/>
      <c r="F12" s="59"/>
      <c r="G12" s="59"/>
      <c r="H12" s="60"/>
      <c r="I12" s="73"/>
      <c r="J12" s="61" t="s">
        <v>44</v>
      </c>
      <c r="K12" s="59"/>
      <c r="L12" s="59"/>
      <c r="M12" s="59"/>
      <c r="N12" s="60"/>
      <c r="O12" s="73"/>
      <c r="P12" s="62" t="s">
        <v>70</v>
      </c>
      <c r="Q12" s="62"/>
      <c r="R12" s="62"/>
      <c r="S12" s="62"/>
      <c r="T12" s="62"/>
      <c r="U12" s="31"/>
      <c r="V12" s="62" t="s">
        <v>105</v>
      </c>
      <c r="W12" s="62"/>
      <c r="X12" s="62"/>
      <c r="Y12" s="62"/>
      <c r="Z12" s="62"/>
      <c r="AA12" s="31"/>
      <c r="AB12" s="67" t="s">
        <v>82</v>
      </c>
      <c r="AC12" s="67"/>
      <c r="AD12" s="67"/>
      <c r="AE12" s="67"/>
      <c r="AF12" s="96"/>
      <c r="AG12" s="34"/>
      <c r="AH12" s="31"/>
      <c r="AI12" s="63" t="s">
        <v>218</v>
      </c>
      <c r="AJ12" s="63"/>
      <c r="AK12" s="63"/>
      <c r="AL12" s="63"/>
      <c r="AM12" s="63"/>
      <c r="AN12" s="24"/>
      <c r="AO12" s="64" t="s">
        <v>223</v>
      </c>
      <c r="AP12" s="64"/>
      <c r="AQ12" s="64"/>
      <c r="AR12" s="64"/>
      <c r="AS12" s="64"/>
      <c r="AT12" s="24"/>
      <c r="AU12" s="64" t="s">
        <v>229</v>
      </c>
      <c r="AV12" s="64"/>
      <c r="AW12" s="64"/>
      <c r="AX12" s="64"/>
      <c r="AY12" s="64"/>
      <c r="AZ12" s="24"/>
      <c r="BA12" s="97" t="s">
        <v>258</v>
      </c>
      <c r="BB12" s="98"/>
      <c r="BC12" s="98"/>
      <c r="BD12" s="98"/>
      <c r="BE12" s="98"/>
      <c r="BF12" s="24"/>
      <c r="BG12" s="69"/>
      <c r="BH12" s="69"/>
      <c r="BI12" s="69"/>
      <c r="BJ12" s="69"/>
      <c r="BK12" s="69"/>
      <c r="BL12" s="46"/>
      <c r="BN12"/>
    </row>
    <row r="13" spans="3:66" ht="27" customHeight="1" x14ac:dyDescent="0.25">
      <c r="C13" s="18"/>
      <c r="D13" s="71" t="s">
        <v>40</v>
      </c>
      <c r="E13" s="71"/>
      <c r="F13" s="71"/>
      <c r="G13" s="71"/>
      <c r="H13" s="72"/>
      <c r="I13" s="73"/>
      <c r="J13" s="74" t="s">
        <v>31</v>
      </c>
      <c r="K13" s="74"/>
      <c r="L13" s="74"/>
      <c r="M13" s="74"/>
      <c r="N13" s="74"/>
      <c r="O13" s="73"/>
      <c r="P13" s="76" t="s">
        <v>64</v>
      </c>
      <c r="Q13" s="76"/>
      <c r="R13" s="76"/>
      <c r="S13" s="76"/>
      <c r="T13" s="76"/>
      <c r="U13" s="31"/>
      <c r="V13" s="85" t="s">
        <v>73</v>
      </c>
      <c r="W13" s="86"/>
      <c r="X13" s="86"/>
      <c r="Y13" s="86"/>
      <c r="Z13" s="87"/>
      <c r="AA13" s="31"/>
      <c r="AB13" s="76" t="s">
        <v>85</v>
      </c>
      <c r="AC13" s="76"/>
      <c r="AD13" s="76"/>
      <c r="AE13" s="76"/>
      <c r="AF13" s="88"/>
      <c r="AG13" s="4"/>
      <c r="AH13" s="31"/>
      <c r="AI13" s="76" t="s">
        <v>219</v>
      </c>
      <c r="AJ13" s="76"/>
      <c r="AK13" s="76"/>
      <c r="AL13" s="76"/>
      <c r="AM13" s="76"/>
      <c r="AN13" s="18"/>
      <c r="AO13" s="76" t="s">
        <v>224</v>
      </c>
      <c r="AP13" s="76"/>
      <c r="AQ13" s="76"/>
      <c r="AR13" s="76"/>
      <c r="AS13" s="76"/>
      <c r="AT13" s="18"/>
      <c r="AU13" s="90" t="s">
        <v>230</v>
      </c>
      <c r="AV13" s="76"/>
      <c r="AW13" s="76"/>
      <c r="AX13" s="76"/>
      <c r="AY13" s="76"/>
      <c r="AZ13" s="18"/>
      <c r="BA13" s="92" t="s">
        <v>256</v>
      </c>
      <c r="BB13" s="92"/>
      <c r="BC13" s="92"/>
      <c r="BD13" s="92"/>
      <c r="BE13" s="93"/>
      <c r="BF13" s="18"/>
      <c r="BG13" s="99"/>
      <c r="BH13" s="99"/>
      <c r="BI13" s="99"/>
      <c r="BJ13" s="99"/>
      <c r="BK13" s="99"/>
      <c r="BL13" s="45"/>
    </row>
    <row r="14" spans="3:66" ht="27" customHeight="1" x14ac:dyDescent="0.25">
      <c r="C14" s="18"/>
      <c r="D14" s="71"/>
      <c r="E14" s="71"/>
      <c r="F14" s="71"/>
      <c r="G14" s="71"/>
      <c r="H14" s="72"/>
      <c r="I14" s="73"/>
      <c r="J14" s="75"/>
      <c r="K14" s="75"/>
      <c r="L14" s="75"/>
      <c r="M14" s="75"/>
      <c r="N14" s="75"/>
      <c r="O14" s="73"/>
      <c r="P14" s="77"/>
      <c r="Q14" s="77"/>
      <c r="R14" s="77"/>
      <c r="S14" s="77"/>
      <c r="T14" s="77"/>
      <c r="U14" s="31"/>
      <c r="V14" s="85"/>
      <c r="W14" s="86"/>
      <c r="X14" s="86"/>
      <c r="Y14" s="86"/>
      <c r="Z14" s="87"/>
      <c r="AA14" s="31"/>
      <c r="AB14" s="77"/>
      <c r="AC14" s="77"/>
      <c r="AD14" s="77"/>
      <c r="AE14" s="77"/>
      <c r="AF14" s="89"/>
      <c r="AG14" s="38"/>
      <c r="AH14" s="31"/>
      <c r="AI14" s="77"/>
      <c r="AJ14" s="77"/>
      <c r="AK14" s="77"/>
      <c r="AL14" s="77"/>
      <c r="AM14" s="77"/>
      <c r="AN14" s="18"/>
      <c r="AO14" s="77"/>
      <c r="AP14" s="77"/>
      <c r="AQ14" s="77"/>
      <c r="AR14" s="77"/>
      <c r="AS14" s="77"/>
      <c r="AT14" s="18"/>
      <c r="AU14" s="91"/>
      <c r="AV14" s="77"/>
      <c r="AW14" s="77"/>
      <c r="AX14" s="77"/>
      <c r="AY14" s="77"/>
      <c r="AZ14" s="18"/>
      <c r="BA14" s="94"/>
      <c r="BB14" s="94"/>
      <c r="BC14" s="94"/>
      <c r="BD14" s="94"/>
      <c r="BE14" s="95"/>
      <c r="BF14" s="18"/>
      <c r="BG14" s="99"/>
      <c r="BH14" s="99"/>
      <c r="BI14" s="99"/>
      <c r="BJ14" s="99"/>
      <c r="BK14" s="99"/>
      <c r="BL14" s="45"/>
    </row>
    <row r="15" spans="3:66" s="6" customFormat="1" ht="21" customHeight="1" x14ac:dyDescent="0.25">
      <c r="C15" s="18"/>
      <c r="D15" s="22">
        <v>2</v>
      </c>
      <c r="E15" s="22">
        <v>0</v>
      </c>
      <c r="F15" s="22">
        <v>2</v>
      </c>
      <c r="G15" s="22">
        <v>1</v>
      </c>
      <c r="H15" s="10" cm="1">
        <f t="array" ref="H15">SUM((D15:G15)*(0.0625))*16</f>
        <v>5</v>
      </c>
      <c r="I15" s="73"/>
      <c r="J15" s="12">
        <v>2</v>
      </c>
      <c r="K15" s="22">
        <v>0</v>
      </c>
      <c r="L15" s="22">
        <v>2</v>
      </c>
      <c r="M15" s="22">
        <v>1</v>
      </c>
      <c r="N15" s="10" cm="1">
        <f t="array" ref="N15">SUM((J15:M15)*(0.0625))*16</f>
        <v>5</v>
      </c>
      <c r="O15" s="73"/>
      <c r="P15" s="32">
        <v>4</v>
      </c>
      <c r="Q15" s="23">
        <v>0</v>
      </c>
      <c r="R15" s="23">
        <v>0</v>
      </c>
      <c r="S15" s="23">
        <v>4</v>
      </c>
      <c r="T15" s="10" cm="1">
        <f t="array" ref="T15">SUM((P15:S15)*(0.0625))*16</f>
        <v>8</v>
      </c>
      <c r="U15" s="31"/>
      <c r="V15" s="32">
        <v>4</v>
      </c>
      <c r="W15" s="23">
        <v>0</v>
      </c>
      <c r="X15" s="23">
        <v>0</v>
      </c>
      <c r="Y15" s="23">
        <v>4</v>
      </c>
      <c r="Z15" s="10" cm="1">
        <f t="array" ref="Z15">SUM((V15:Y15)*(0.0625))*16</f>
        <v>8</v>
      </c>
      <c r="AA15" s="31"/>
      <c r="AB15" s="32">
        <v>4</v>
      </c>
      <c r="AC15" s="23">
        <v>0</v>
      </c>
      <c r="AD15" s="23">
        <v>0</v>
      </c>
      <c r="AE15" s="23">
        <v>4</v>
      </c>
      <c r="AF15" s="10" cm="1">
        <f t="array" ref="AF15">SUM((AB15:AE15)*(0.0625))*16</f>
        <v>8</v>
      </c>
      <c r="AG15" s="10"/>
      <c r="AH15" s="31"/>
      <c r="AI15" s="32">
        <v>4</v>
      </c>
      <c r="AJ15" s="23">
        <v>0</v>
      </c>
      <c r="AK15" s="23">
        <v>2</v>
      </c>
      <c r="AL15" s="23">
        <v>4</v>
      </c>
      <c r="AM15" s="10" cm="1">
        <f t="array" ref="AM15">SUM((AI15:AL15)*(0.0625))*16</f>
        <v>10</v>
      </c>
      <c r="AN15" s="24"/>
      <c r="AO15" s="32">
        <v>4</v>
      </c>
      <c r="AP15" s="23">
        <v>0</v>
      </c>
      <c r="AQ15" s="23">
        <v>2</v>
      </c>
      <c r="AR15" s="23">
        <v>4</v>
      </c>
      <c r="AS15" s="10" cm="1">
        <f t="array" ref="AS15">SUM((AO15:AR15)*(0.0625))*16</f>
        <v>10</v>
      </c>
      <c r="AT15" s="24"/>
      <c r="AU15" s="32">
        <v>4</v>
      </c>
      <c r="AV15" s="23">
        <v>0</v>
      </c>
      <c r="AW15" s="23">
        <v>2</v>
      </c>
      <c r="AX15" s="23">
        <v>4</v>
      </c>
      <c r="AY15" s="10" cm="1">
        <f t="array" ref="AY15">SUM((AU15:AX15)*(0.0625))*16</f>
        <v>10</v>
      </c>
      <c r="AZ15" s="24"/>
      <c r="BA15" s="32">
        <v>4</v>
      </c>
      <c r="BB15" s="23">
        <v>0</v>
      </c>
      <c r="BC15" s="23">
        <v>2</v>
      </c>
      <c r="BD15" s="23">
        <v>4</v>
      </c>
      <c r="BE15" s="10" cm="1">
        <f t="array" ref="BE15">SUM((BA15:BD15)*(0.0625))*16</f>
        <v>10</v>
      </c>
      <c r="BF15" s="24"/>
      <c r="BG15" s="47"/>
      <c r="BH15" s="47"/>
      <c r="BI15" s="47"/>
      <c r="BJ15" s="47"/>
      <c r="BK15" s="47"/>
      <c r="BL15" s="46"/>
      <c r="BN15"/>
    </row>
    <row r="16" spans="3:66" ht="15" customHeight="1" x14ac:dyDescent="0.25"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9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44"/>
      <c r="BH16" s="44"/>
      <c r="BI16" s="44"/>
      <c r="BJ16" s="44"/>
      <c r="BK16" s="44"/>
      <c r="BL16" s="45"/>
    </row>
    <row r="17" spans="3:64" s="6" customFormat="1" ht="18" customHeight="1" x14ac:dyDescent="0.25">
      <c r="C17" s="18"/>
      <c r="D17" s="100" t="s">
        <v>54</v>
      </c>
      <c r="E17" s="101"/>
      <c r="F17" s="101"/>
      <c r="G17" s="101"/>
      <c r="H17" s="101"/>
      <c r="I17" s="31"/>
      <c r="J17" s="64" t="s">
        <v>94</v>
      </c>
      <c r="K17" s="64"/>
      <c r="L17" s="64"/>
      <c r="M17" s="64"/>
      <c r="N17" s="64"/>
      <c r="O17" s="31"/>
      <c r="P17" s="62" t="s">
        <v>95</v>
      </c>
      <c r="Q17" s="62"/>
      <c r="R17" s="62"/>
      <c r="S17" s="62"/>
      <c r="T17" s="62"/>
      <c r="U17" s="31"/>
      <c r="V17" s="62" t="s">
        <v>74</v>
      </c>
      <c r="W17" s="62"/>
      <c r="X17" s="62"/>
      <c r="Y17" s="62"/>
      <c r="Z17" s="62"/>
      <c r="AA17" s="31"/>
      <c r="AB17" s="65" t="s">
        <v>84</v>
      </c>
      <c r="AC17" s="102"/>
      <c r="AD17" s="102"/>
      <c r="AE17" s="102"/>
      <c r="AF17" s="102"/>
      <c r="AG17" s="66"/>
      <c r="AH17" s="31"/>
      <c r="AI17" s="64" t="s">
        <v>220</v>
      </c>
      <c r="AJ17" s="64"/>
      <c r="AK17" s="64"/>
      <c r="AL17" s="64"/>
      <c r="AM17" s="64"/>
      <c r="AN17" s="24"/>
      <c r="AO17" s="64" t="s">
        <v>225</v>
      </c>
      <c r="AP17" s="64"/>
      <c r="AQ17" s="64"/>
      <c r="AR17" s="64"/>
      <c r="AS17" s="64"/>
      <c r="AT17" s="24"/>
      <c r="AU17" s="64" t="s">
        <v>231</v>
      </c>
      <c r="AV17" s="64"/>
      <c r="AW17" s="64"/>
      <c r="AX17" s="64"/>
      <c r="AY17" s="64"/>
      <c r="AZ17" s="24"/>
      <c r="BA17" s="97" t="s">
        <v>259</v>
      </c>
      <c r="BB17" s="98"/>
      <c r="BC17" s="98"/>
      <c r="BD17" s="98"/>
      <c r="BE17" s="98"/>
      <c r="BF17" s="24"/>
      <c r="BG17" s="103"/>
      <c r="BH17" s="103"/>
      <c r="BI17" s="103"/>
      <c r="BJ17" s="103"/>
      <c r="BK17" s="103"/>
      <c r="BL17" s="46"/>
    </row>
    <row r="18" spans="3:64" ht="27" customHeight="1" x14ac:dyDescent="0.25">
      <c r="C18" s="18"/>
      <c r="D18" s="79" t="s">
        <v>52</v>
      </c>
      <c r="E18" s="79"/>
      <c r="F18" s="79"/>
      <c r="G18" s="79"/>
      <c r="H18" s="106"/>
      <c r="I18" s="31"/>
      <c r="J18" s="76" t="s">
        <v>57</v>
      </c>
      <c r="K18" s="76"/>
      <c r="L18" s="76"/>
      <c r="M18" s="76"/>
      <c r="N18" s="76"/>
      <c r="O18" s="31"/>
      <c r="P18" s="76" t="s">
        <v>65</v>
      </c>
      <c r="Q18" s="76"/>
      <c r="R18" s="76"/>
      <c r="S18" s="76"/>
      <c r="T18" s="76"/>
      <c r="U18" s="31"/>
      <c r="V18" s="85" t="s">
        <v>75</v>
      </c>
      <c r="W18" s="86"/>
      <c r="X18" s="86"/>
      <c r="Y18" s="86"/>
      <c r="Z18" s="87"/>
      <c r="AA18" s="31"/>
      <c r="AB18" s="78" t="s">
        <v>86</v>
      </c>
      <c r="AC18" s="79"/>
      <c r="AD18" s="79"/>
      <c r="AE18" s="79"/>
      <c r="AF18" s="79"/>
      <c r="AG18" s="4"/>
      <c r="AH18" s="31"/>
      <c r="AI18" s="78" t="s">
        <v>221</v>
      </c>
      <c r="AJ18" s="79"/>
      <c r="AK18" s="79"/>
      <c r="AL18" s="79"/>
      <c r="AM18" s="106"/>
      <c r="AN18" s="18"/>
      <c r="AO18" s="107" t="s">
        <v>226</v>
      </c>
      <c r="AP18" s="107"/>
      <c r="AQ18" s="107"/>
      <c r="AR18" s="107"/>
      <c r="AS18" s="108"/>
      <c r="AT18" s="18"/>
      <c r="AU18" s="78" t="s">
        <v>232</v>
      </c>
      <c r="AV18" s="79"/>
      <c r="AW18" s="79"/>
      <c r="AX18" s="79"/>
      <c r="AY18" s="106"/>
      <c r="AZ18" s="18"/>
      <c r="BA18" s="92" t="s">
        <v>256</v>
      </c>
      <c r="BB18" s="92"/>
      <c r="BC18" s="92"/>
      <c r="BD18" s="92"/>
      <c r="BE18" s="93"/>
      <c r="BF18" s="18"/>
      <c r="BG18" s="99"/>
      <c r="BH18" s="99"/>
      <c r="BI18" s="99"/>
      <c r="BJ18" s="99"/>
      <c r="BK18" s="99"/>
      <c r="BL18" s="45"/>
    </row>
    <row r="19" spans="3:64" ht="27" customHeight="1" x14ac:dyDescent="0.25">
      <c r="C19" s="18"/>
      <c r="D19" s="79"/>
      <c r="E19" s="79"/>
      <c r="F19" s="79"/>
      <c r="G19" s="79"/>
      <c r="H19" s="106"/>
      <c r="I19" s="31"/>
      <c r="J19" s="77"/>
      <c r="K19" s="77"/>
      <c r="L19" s="77"/>
      <c r="M19" s="77"/>
      <c r="N19" s="77"/>
      <c r="O19" s="31"/>
      <c r="P19" s="77"/>
      <c r="Q19" s="77"/>
      <c r="R19" s="77"/>
      <c r="S19" s="77"/>
      <c r="T19" s="77"/>
      <c r="U19" s="31"/>
      <c r="V19" s="85"/>
      <c r="W19" s="86"/>
      <c r="X19" s="86"/>
      <c r="Y19" s="86"/>
      <c r="Z19" s="87"/>
      <c r="AA19" s="31"/>
      <c r="AB19" s="78"/>
      <c r="AC19" s="79"/>
      <c r="AD19" s="79"/>
      <c r="AE19" s="79"/>
      <c r="AF19" s="79"/>
      <c r="AG19" s="38"/>
      <c r="AH19" s="31"/>
      <c r="AI19" s="78"/>
      <c r="AJ19" s="79"/>
      <c r="AK19" s="79"/>
      <c r="AL19" s="79"/>
      <c r="AM19" s="106"/>
      <c r="AN19" s="18"/>
      <c r="AO19" s="109"/>
      <c r="AP19" s="109"/>
      <c r="AQ19" s="109"/>
      <c r="AR19" s="109"/>
      <c r="AS19" s="110"/>
      <c r="AT19" s="18"/>
      <c r="AU19" s="78"/>
      <c r="AV19" s="79"/>
      <c r="AW19" s="79"/>
      <c r="AX19" s="79"/>
      <c r="AY19" s="106"/>
      <c r="AZ19" s="18"/>
      <c r="BA19" s="94"/>
      <c r="BB19" s="94"/>
      <c r="BC19" s="94"/>
      <c r="BD19" s="94"/>
      <c r="BE19" s="95"/>
      <c r="BF19" s="18"/>
      <c r="BG19" s="99"/>
      <c r="BH19" s="99"/>
      <c r="BI19" s="99"/>
      <c r="BJ19" s="99"/>
      <c r="BK19" s="99"/>
      <c r="BL19" s="45"/>
    </row>
    <row r="20" spans="3:64" s="6" customFormat="1" ht="21" customHeight="1" x14ac:dyDescent="0.25">
      <c r="C20" s="18"/>
      <c r="D20" s="22">
        <v>4</v>
      </c>
      <c r="E20" s="22">
        <v>0</v>
      </c>
      <c r="F20" s="22">
        <v>0</v>
      </c>
      <c r="G20" s="22">
        <v>4</v>
      </c>
      <c r="H20" s="10" cm="1">
        <f t="array" ref="H20">SUM((D20:G20)*(0.0625))*16</f>
        <v>8</v>
      </c>
      <c r="I20" s="31"/>
      <c r="J20" s="32">
        <v>4</v>
      </c>
      <c r="K20" s="23">
        <v>0</v>
      </c>
      <c r="L20" s="23">
        <v>0</v>
      </c>
      <c r="M20" s="23">
        <v>4</v>
      </c>
      <c r="N20" s="10" cm="1">
        <f t="array" ref="N20">SUM((J20:M20)*(0.0625))*16</f>
        <v>8</v>
      </c>
      <c r="O20" s="31"/>
      <c r="P20" s="32">
        <v>4</v>
      </c>
      <c r="Q20" s="23">
        <v>0</v>
      </c>
      <c r="R20" s="23">
        <v>0</v>
      </c>
      <c r="S20" s="23">
        <v>4</v>
      </c>
      <c r="T20" s="10" cm="1">
        <f t="array" ref="T20">SUM((P20:S20)*(0.0625))*16</f>
        <v>8</v>
      </c>
      <c r="U20" s="31"/>
      <c r="V20" s="51">
        <v>4</v>
      </c>
      <c r="W20" s="52">
        <v>0</v>
      </c>
      <c r="X20" s="52">
        <v>0</v>
      </c>
      <c r="Y20" s="52">
        <v>4</v>
      </c>
      <c r="Z20" s="53" cm="1">
        <f t="array" ref="Z20">SUM((V20:Y20)*(0.0625))*16</f>
        <v>8</v>
      </c>
      <c r="AA20" s="31"/>
      <c r="AB20" s="32">
        <v>4</v>
      </c>
      <c r="AC20" s="23">
        <v>0</v>
      </c>
      <c r="AD20" s="23">
        <v>0</v>
      </c>
      <c r="AE20" s="23">
        <v>4</v>
      </c>
      <c r="AF20" s="10" cm="1">
        <f t="array" ref="AF20">SUM((AB20:AE20)*(0.0625))*16</f>
        <v>8</v>
      </c>
      <c r="AG20" s="10"/>
      <c r="AH20" s="31"/>
      <c r="AI20" s="32">
        <v>4</v>
      </c>
      <c r="AJ20" s="23">
        <v>0</v>
      </c>
      <c r="AK20" s="23">
        <v>2</v>
      </c>
      <c r="AL20" s="23">
        <v>4</v>
      </c>
      <c r="AM20" s="10" cm="1">
        <f t="array" ref="AM20">SUM((AI20:AL20)*(0.0625))*16</f>
        <v>10</v>
      </c>
      <c r="AN20" s="24"/>
      <c r="AO20" s="32">
        <v>4</v>
      </c>
      <c r="AP20" s="23">
        <v>0</v>
      </c>
      <c r="AQ20" s="23">
        <v>2</v>
      </c>
      <c r="AR20" s="23">
        <v>4</v>
      </c>
      <c r="AS20" s="10" cm="1">
        <f t="array" ref="AS20">SUM((AO20:AR20)*(0.0625))*16</f>
        <v>10</v>
      </c>
      <c r="AT20" s="24"/>
      <c r="AU20" s="32">
        <v>4</v>
      </c>
      <c r="AV20" s="23">
        <v>0</v>
      </c>
      <c r="AW20" s="23">
        <v>0</v>
      </c>
      <c r="AX20" s="23">
        <v>4</v>
      </c>
      <c r="AY20" s="10" cm="1">
        <f t="array" ref="AY20">SUM((AU20:AX20)*(0.0625))*16</f>
        <v>8</v>
      </c>
      <c r="AZ20" s="24"/>
      <c r="BA20" s="32">
        <v>4</v>
      </c>
      <c r="BB20" s="23">
        <v>0</v>
      </c>
      <c r="BC20" s="23">
        <v>2</v>
      </c>
      <c r="BD20" s="23">
        <v>4</v>
      </c>
      <c r="BE20" s="10" cm="1">
        <f t="array" ref="BE20">SUM((BA20:BD20)*(0.0625))*16</f>
        <v>10</v>
      </c>
      <c r="BF20" s="24"/>
      <c r="BG20" s="47">
        <v>0</v>
      </c>
      <c r="BH20" s="47">
        <v>0</v>
      </c>
      <c r="BI20" s="47">
        <v>0</v>
      </c>
      <c r="BJ20" s="47">
        <v>0</v>
      </c>
      <c r="BK20" s="47" cm="1">
        <f t="array" ref="BK20">SUM((BG20:BJ20)*(0.0625))*16</f>
        <v>0</v>
      </c>
      <c r="BL20" s="46"/>
    </row>
    <row r="21" spans="3:64" x14ac:dyDescent="0.25"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54"/>
      <c r="W21" s="54"/>
      <c r="X21" s="54"/>
      <c r="Y21" s="54"/>
      <c r="Z21" s="54"/>
      <c r="AA21" s="18"/>
      <c r="AB21" s="18"/>
      <c r="AC21" s="18"/>
      <c r="AD21" s="18"/>
      <c r="AE21" s="18"/>
      <c r="AF21" s="18"/>
      <c r="AG21" s="19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44"/>
      <c r="BH21" s="44"/>
      <c r="BI21" s="44"/>
      <c r="BJ21" s="44"/>
      <c r="BK21" s="44"/>
      <c r="BL21" s="45"/>
    </row>
    <row r="22" spans="3:64" s="6" customFormat="1" ht="18" customHeight="1" x14ac:dyDescent="0.25">
      <c r="C22" s="18"/>
      <c r="D22" s="100" t="s">
        <v>56</v>
      </c>
      <c r="E22" s="101"/>
      <c r="F22" s="101"/>
      <c r="G22" s="101"/>
      <c r="H22" s="101"/>
      <c r="I22" s="31"/>
      <c r="J22" s="104" t="s">
        <v>58</v>
      </c>
      <c r="K22" s="104"/>
      <c r="L22" s="104"/>
      <c r="M22" s="104"/>
      <c r="N22" s="104"/>
      <c r="O22" s="31"/>
      <c r="P22" s="65" t="s">
        <v>68</v>
      </c>
      <c r="Q22" s="102"/>
      <c r="R22" s="102"/>
      <c r="S22" s="102"/>
      <c r="T22" s="66"/>
      <c r="U22" s="31"/>
      <c r="V22" s="105" t="s">
        <v>76</v>
      </c>
      <c r="W22" s="105"/>
      <c r="X22" s="105"/>
      <c r="Y22" s="105"/>
      <c r="Z22" s="105"/>
      <c r="AA22" s="31"/>
      <c r="AB22" s="65" t="s">
        <v>87</v>
      </c>
      <c r="AC22" s="102"/>
      <c r="AD22" s="102"/>
      <c r="AE22" s="102"/>
      <c r="AF22" s="102"/>
      <c r="AG22" s="66"/>
      <c r="AH22" s="31"/>
      <c r="AI22" s="67" t="s">
        <v>179</v>
      </c>
      <c r="AJ22" s="67"/>
      <c r="AK22" s="67"/>
      <c r="AL22" s="67"/>
      <c r="AM22" s="67"/>
      <c r="AN22" s="24"/>
      <c r="AO22" s="67" t="s">
        <v>150</v>
      </c>
      <c r="AP22" s="67"/>
      <c r="AQ22" s="67"/>
      <c r="AR22" s="67"/>
      <c r="AS22" s="68"/>
      <c r="AT22" s="24"/>
      <c r="AU22" s="66" t="s">
        <v>148</v>
      </c>
      <c r="AV22" s="64"/>
      <c r="AW22" s="64"/>
      <c r="AX22" s="64"/>
      <c r="AY22" s="64"/>
      <c r="AZ22" s="24"/>
      <c r="BA22" s="97" t="s">
        <v>260</v>
      </c>
      <c r="BB22" s="98"/>
      <c r="BC22" s="98"/>
      <c r="BD22" s="98"/>
      <c r="BE22" s="98"/>
      <c r="BF22" s="24"/>
      <c r="BG22" s="103"/>
      <c r="BH22" s="103"/>
      <c r="BI22" s="103"/>
      <c r="BJ22" s="103"/>
      <c r="BK22" s="103"/>
      <c r="BL22" s="46"/>
    </row>
    <row r="23" spans="3:64" ht="27" customHeight="1" x14ac:dyDescent="0.25">
      <c r="C23" s="18"/>
      <c r="D23" s="79" t="s">
        <v>55</v>
      </c>
      <c r="E23" s="79"/>
      <c r="F23" s="79"/>
      <c r="G23" s="79"/>
      <c r="H23" s="106"/>
      <c r="I23" s="31"/>
      <c r="J23" s="76" t="s">
        <v>59</v>
      </c>
      <c r="K23" s="76"/>
      <c r="L23" s="76"/>
      <c r="M23" s="76"/>
      <c r="N23" s="76"/>
      <c r="O23" s="31"/>
      <c r="P23" s="76" t="s">
        <v>67</v>
      </c>
      <c r="Q23" s="76"/>
      <c r="R23" s="76"/>
      <c r="S23" s="76"/>
      <c r="T23" s="76"/>
      <c r="U23" s="31"/>
      <c r="V23" s="80" t="s">
        <v>77</v>
      </c>
      <c r="W23" s="80"/>
      <c r="X23" s="80"/>
      <c r="Y23" s="80"/>
      <c r="Z23" s="80"/>
      <c r="AA23" s="31"/>
      <c r="AB23" s="78" t="s">
        <v>88</v>
      </c>
      <c r="AC23" s="79"/>
      <c r="AD23" s="79"/>
      <c r="AE23" s="79"/>
      <c r="AF23" s="79"/>
      <c r="AG23" s="4"/>
      <c r="AH23" s="31"/>
      <c r="AI23" s="78" t="s">
        <v>267</v>
      </c>
      <c r="AJ23" s="79"/>
      <c r="AK23" s="79"/>
      <c r="AL23" s="79"/>
      <c r="AM23" s="106"/>
      <c r="AN23" s="18"/>
      <c r="AO23" s="107" t="s">
        <v>151</v>
      </c>
      <c r="AP23" s="107"/>
      <c r="AQ23" s="107"/>
      <c r="AR23" s="107"/>
      <c r="AS23" s="108"/>
      <c r="AT23" s="18"/>
      <c r="AU23" s="90" t="s">
        <v>233</v>
      </c>
      <c r="AV23" s="76"/>
      <c r="AW23" s="76"/>
      <c r="AX23" s="76"/>
      <c r="AY23" s="76"/>
      <c r="AZ23" s="18"/>
      <c r="BA23" s="92" t="s">
        <v>256</v>
      </c>
      <c r="BB23" s="92"/>
      <c r="BC23" s="92"/>
      <c r="BD23" s="92"/>
      <c r="BE23" s="93"/>
      <c r="BF23" s="18"/>
      <c r="BG23" s="111"/>
      <c r="BH23" s="111"/>
      <c r="BI23" s="111"/>
      <c r="BJ23" s="111"/>
      <c r="BK23" s="111"/>
      <c r="BL23" s="45"/>
    </row>
    <row r="24" spans="3:64" ht="27" customHeight="1" x14ac:dyDescent="0.25">
      <c r="C24" s="18"/>
      <c r="D24" s="79"/>
      <c r="E24" s="79"/>
      <c r="F24" s="79"/>
      <c r="G24" s="79"/>
      <c r="H24" s="106"/>
      <c r="I24" s="31"/>
      <c r="J24" s="77"/>
      <c r="K24" s="77"/>
      <c r="L24" s="77"/>
      <c r="M24" s="77"/>
      <c r="N24" s="77"/>
      <c r="O24" s="31"/>
      <c r="P24" s="77"/>
      <c r="Q24" s="77"/>
      <c r="R24" s="77"/>
      <c r="S24" s="77"/>
      <c r="T24" s="77"/>
      <c r="U24" s="31"/>
      <c r="V24" s="82"/>
      <c r="W24" s="82"/>
      <c r="X24" s="82"/>
      <c r="Y24" s="82"/>
      <c r="Z24" s="82"/>
      <c r="AA24" s="31"/>
      <c r="AB24" s="78"/>
      <c r="AC24" s="79"/>
      <c r="AD24" s="79"/>
      <c r="AE24" s="79"/>
      <c r="AF24" s="79"/>
      <c r="AG24" s="38"/>
      <c r="AH24" s="31"/>
      <c r="AI24" s="78"/>
      <c r="AJ24" s="79"/>
      <c r="AK24" s="79"/>
      <c r="AL24" s="79"/>
      <c r="AM24" s="106"/>
      <c r="AN24" s="18"/>
      <c r="AO24" s="109"/>
      <c r="AP24" s="109"/>
      <c r="AQ24" s="109"/>
      <c r="AR24" s="109"/>
      <c r="AS24" s="110"/>
      <c r="AT24" s="18"/>
      <c r="AU24" s="91"/>
      <c r="AV24" s="77"/>
      <c r="AW24" s="77"/>
      <c r="AX24" s="77"/>
      <c r="AY24" s="77"/>
      <c r="AZ24" s="18"/>
      <c r="BA24" s="94"/>
      <c r="BB24" s="94"/>
      <c r="BC24" s="94"/>
      <c r="BD24" s="94"/>
      <c r="BE24" s="95"/>
      <c r="BF24" s="18"/>
      <c r="BG24" s="111"/>
      <c r="BH24" s="111"/>
      <c r="BI24" s="111"/>
      <c r="BJ24" s="111"/>
      <c r="BK24" s="111"/>
      <c r="BL24" s="45"/>
    </row>
    <row r="25" spans="3:64" s="6" customFormat="1" ht="21" customHeight="1" x14ac:dyDescent="0.25">
      <c r="C25" s="18"/>
      <c r="D25" s="23">
        <v>4</v>
      </c>
      <c r="E25" s="23">
        <v>0</v>
      </c>
      <c r="F25" s="23">
        <v>0</v>
      </c>
      <c r="G25" s="23">
        <v>4</v>
      </c>
      <c r="H25" s="10" cm="1">
        <f t="array" ref="H25">SUM((D25:G25)*(0.0625))*16</f>
        <v>8</v>
      </c>
      <c r="I25" s="31"/>
      <c r="J25" s="36">
        <v>4</v>
      </c>
      <c r="K25" s="33">
        <v>0</v>
      </c>
      <c r="L25" s="33">
        <v>0</v>
      </c>
      <c r="M25" s="33">
        <v>4</v>
      </c>
      <c r="N25" s="10" cm="1">
        <f t="array" ref="N25">SUM((J25:M25)*(0.0625))*16</f>
        <v>8</v>
      </c>
      <c r="O25" s="31"/>
      <c r="P25" s="32">
        <v>4</v>
      </c>
      <c r="Q25" s="23">
        <v>0</v>
      </c>
      <c r="R25" s="23">
        <v>0</v>
      </c>
      <c r="S25" s="23">
        <v>4</v>
      </c>
      <c r="T25" s="10" cm="1">
        <f t="array" ref="T25">SUM((P25:S25)*(0.0625))*16</f>
        <v>8</v>
      </c>
      <c r="U25" s="31"/>
      <c r="V25" s="51">
        <v>4</v>
      </c>
      <c r="W25" s="52">
        <v>0</v>
      </c>
      <c r="X25" s="52">
        <v>0</v>
      </c>
      <c r="Y25" s="52">
        <v>4</v>
      </c>
      <c r="Z25" s="53" cm="1">
        <f t="array" ref="Z25">SUM((V25:Y25)*(0.0625))*16</f>
        <v>8</v>
      </c>
      <c r="AA25" s="31"/>
      <c r="AB25" s="32">
        <v>4</v>
      </c>
      <c r="AC25" s="23">
        <v>0</v>
      </c>
      <c r="AD25" s="23">
        <v>0</v>
      </c>
      <c r="AE25" s="23">
        <v>4</v>
      </c>
      <c r="AF25" s="10" cm="1">
        <f t="array" ref="AF25">SUM((AB25:AE25)*(0.0625))*16</f>
        <v>8</v>
      </c>
      <c r="AG25" s="10"/>
      <c r="AH25" s="31"/>
      <c r="AI25" s="32">
        <v>4</v>
      </c>
      <c r="AJ25" s="23">
        <v>2</v>
      </c>
      <c r="AK25" s="23">
        <v>0</v>
      </c>
      <c r="AL25" s="23">
        <v>4</v>
      </c>
      <c r="AM25" s="10" cm="1">
        <f t="array" ref="AM25">SUM((AI25:AL25)*(0.0625))*16</f>
        <v>10</v>
      </c>
      <c r="AN25" s="24"/>
      <c r="AO25" s="32">
        <v>4</v>
      </c>
      <c r="AP25" s="23">
        <v>0</v>
      </c>
      <c r="AQ25" s="23">
        <v>2</v>
      </c>
      <c r="AR25" s="23">
        <v>4</v>
      </c>
      <c r="AS25" s="10" cm="1">
        <f t="array" ref="AS25">SUM((AO25:AR25)*(0.0625))*16</f>
        <v>10</v>
      </c>
      <c r="AT25" s="24"/>
      <c r="AU25" s="32">
        <v>4</v>
      </c>
      <c r="AV25" s="23">
        <v>0</v>
      </c>
      <c r="AW25" s="23">
        <v>2</v>
      </c>
      <c r="AX25" s="23">
        <v>4</v>
      </c>
      <c r="AY25" s="10" cm="1">
        <f t="array" ref="AY25">SUM((AU25:AX25)*(0.0625))*16</f>
        <v>10</v>
      </c>
      <c r="AZ25" s="24"/>
      <c r="BA25" s="32">
        <v>4</v>
      </c>
      <c r="BB25" s="23">
        <v>0</v>
      </c>
      <c r="BC25" s="23">
        <v>2</v>
      </c>
      <c r="BD25" s="23">
        <v>4</v>
      </c>
      <c r="BE25" s="10" cm="1">
        <f t="array" ref="BE25">SUM((BA25:BD25)*(0.0625))*16</f>
        <v>10</v>
      </c>
      <c r="BF25" s="24"/>
      <c r="BG25" s="47">
        <v>0</v>
      </c>
      <c r="BH25" s="47">
        <v>0</v>
      </c>
      <c r="BI25" s="47">
        <v>0</v>
      </c>
      <c r="BJ25" s="47">
        <v>0</v>
      </c>
      <c r="BK25" s="47" cm="1">
        <f t="array" ref="BK25">SUM((BG25:BJ25)*(0.0625))*16</f>
        <v>0</v>
      </c>
      <c r="BL25" s="46"/>
    </row>
    <row r="26" spans="3:64" x14ac:dyDescent="0.25">
      <c r="C26" s="18"/>
      <c r="D26" s="18"/>
      <c r="E26" s="20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21"/>
      <c r="AP26" s="21"/>
      <c r="AQ26" s="21"/>
      <c r="AR26" s="21"/>
      <c r="AS26" s="18"/>
      <c r="AT26" s="18"/>
      <c r="AU26" s="18"/>
      <c r="AV26" s="18"/>
      <c r="AW26" s="18"/>
      <c r="AX26" s="18"/>
      <c r="AY26" s="18"/>
      <c r="AZ26" s="18"/>
      <c r="BA26" s="21"/>
      <c r="BB26" s="21"/>
      <c r="BC26" s="21"/>
      <c r="BD26" s="21"/>
      <c r="BE26" s="18"/>
      <c r="BF26" s="18"/>
      <c r="BG26" s="44"/>
      <c r="BH26" s="44"/>
      <c r="BI26" s="44"/>
      <c r="BJ26" s="44"/>
      <c r="BK26" s="44"/>
      <c r="BL26" s="45"/>
    </row>
    <row r="27" spans="3:64" s="6" customFormat="1" ht="18" customHeight="1" x14ac:dyDescent="0.25">
      <c r="C27" s="18"/>
      <c r="D27" s="112" t="s">
        <v>53</v>
      </c>
      <c r="E27" s="112"/>
      <c r="F27" s="112"/>
      <c r="G27" s="112"/>
      <c r="H27" s="113"/>
      <c r="I27" s="24"/>
      <c r="J27" s="61" t="s">
        <v>61</v>
      </c>
      <c r="K27" s="59"/>
      <c r="L27" s="59"/>
      <c r="M27" s="59"/>
      <c r="N27" s="60"/>
      <c r="O27" s="24"/>
      <c r="P27" s="64" t="s">
        <v>63</v>
      </c>
      <c r="Q27" s="64"/>
      <c r="R27" s="64"/>
      <c r="S27" s="64"/>
      <c r="T27" s="64"/>
      <c r="U27" s="24"/>
      <c r="V27" s="62" t="s">
        <v>78</v>
      </c>
      <c r="W27" s="62"/>
      <c r="X27" s="62"/>
      <c r="Y27" s="62"/>
      <c r="Z27" s="62"/>
      <c r="AA27" s="24"/>
      <c r="AB27" s="63" t="s">
        <v>90</v>
      </c>
      <c r="AC27" s="63"/>
      <c r="AD27" s="63"/>
      <c r="AE27" s="63"/>
      <c r="AF27" s="61"/>
      <c r="AG27" s="34"/>
      <c r="AH27" s="24"/>
      <c r="AI27" s="64" t="s">
        <v>120</v>
      </c>
      <c r="AJ27" s="64"/>
      <c r="AK27" s="64"/>
      <c r="AL27" s="64"/>
      <c r="AM27" s="64"/>
      <c r="AN27" s="24"/>
      <c r="AO27" s="67" t="s">
        <v>188</v>
      </c>
      <c r="AP27" s="67"/>
      <c r="AQ27" s="67"/>
      <c r="AR27" s="67"/>
      <c r="AS27" s="68"/>
      <c r="AT27" s="18"/>
      <c r="AU27" s="67" t="s">
        <v>197</v>
      </c>
      <c r="AV27" s="67"/>
      <c r="AW27" s="67"/>
      <c r="AX27" s="67"/>
      <c r="AY27" s="68"/>
      <c r="AZ27" s="24"/>
      <c r="BA27" s="97" t="s">
        <v>261</v>
      </c>
      <c r="BB27" s="98"/>
      <c r="BC27" s="98"/>
      <c r="BD27" s="98"/>
      <c r="BE27" s="98"/>
      <c r="BF27" s="18"/>
      <c r="BG27" s="103"/>
      <c r="BH27" s="103"/>
      <c r="BI27" s="103"/>
      <c r="BJ27" s="103"/>
      <c r="BK27" s="103"/>
      <c r="BL27" s="46"/>
    </row>
    <row r="28" spans="3:64" ht="27" customHeight="1" x14ac:dyDescent="0.25">
      <c r="C28" s="18"/>
      <c r="D28" s="90" t="s">
        <v>92</v>
      </c>
      <c r="E28" s="76"/>
      <c r="F28" s="76"/>
      <c r="G28" s="76"/>
      <c r="H28" s="76"/>
      <c r="I28" s="18"/>
      <c r="J28" s="78" t="s">
        <v>60</v>
      </c>
      <c r="K28" s="79"/>
      <c r="L28" s="79"/>
      <c r="M28" s="79"/>
      <c r="N28" s="106"/>
      <c r="O28" s="18"/>
      <c r="P28" s="76" t="s">
        <v>69</v>
      </c>
      <c r="Q28" s="76"/>
      <c r="R28" s="76"/>
      <c r="S28" s="76"/>
      <c r="T28" s="76"/>
      <c r="U28" s="18"/>
      <c r="V28" s="76" t="s">
        <v>79</v>
      </c>
      <c r="W28" s="76"/>
      <c r="X28" s="76"/>
      <c r="Y28" s="76"/>
      <c r="Z28" s="76"/>
      <c r="AA28" s="18"/>
      <c r="AB28" s="76" t="s">
        <v>89</v>
      </c>
      <c r="AC28" s="76"/>
      <c r="AD28" s="76"/>
      <c r="AE28" s="76"/>
      <c r="AF28" s="88"/>
      <c r="AG28" s="4"/>
      <c r="AH28" s="18"/>
      <c r="AI28" s="107" t="s">
        <v>181</v>
      </c>
      <c r="AJ28" s="107"/>
      <c r="AK28" s="107"/>
      <c r="AL28" s="107"/>
      <c r="AM28" s="107"/>
      <c r="AN28" s="18"/>
      <c r="AO28" s="76" t="s">
        <v>127</v>
      </c>
      <c r="AP28" s="76"/>
      <c r="AQ28" s="76"/>
      <c r="AR28" s="76"/>
      <c r="AS28" s="88"/>
      <c r="AT28" s="18"/>
      <c r="AU28" s="80" t="s">
        <v>97</v>
      </c>
      <c r="AV28" s="80"/>
      <c r="AW28" s="80"/>
      <c r="AX28" s="80"/>
      <c r="AY28" s="81"/>
      <c r="AZ28" s="18"/>
      <c r="BA28" s="92" t="s">
        <v>256</v>
      </c>
      <c r="BB28" s="92"/>
      <c r="BC28" s="92"/>
      <c r="BD28" s="92"/>
      <c r="BE28" s="93"/>
      <c r="BF28" s="18"/>
      <c r="BG28" s="84"/>
      <c r="BH28" s="84"/>
      <c r="BI28" s="84"/>
      <c r="BJ28" s="84"/>
      <c r="BK28" s="84"/>
      <c r="BL28" s="45"/>
    </row>
    <row r="29" spans="3:64" ht="27" customHeight="1" x14ac:dyDescent="0.25">
      <c r="C29" s="18"/>
      <c r="D29" s="91"/>
      <c r="E29" s="77"/>
      <c r="F29" s="77"/>
      <c r="G29" s="77"/>
      <c r="H29" s="77"/>
      <c r="I29" s="18"/>
      <c r="J29" s="78"/>
      <c r="K29" s="79"/>
      <c r="L29" s="79"/>
      <c r="M29" s="79"/>
      <c r="N29" s="106"/>
      <c r="O29" s="18"/>
      <c r="P29" s="77"/>
      <c r="Q29" s="77"/>
      <c r="R29" s="77"/>
      <c r="S29" s="77"/>
      <c r="T29" s="77"/>
      <c r="U29" s="18"/>
      <c r="V29" s="77"/>
      <c r="W29" s="77"/>
      <c r="X29" s="77"/>
      <c r="Y29" s="77"/>
      <c r="Z29" s="77"/>
      <c r="AA29" s="18"/>
      <c r="AB29" s="77"/>
      <c r="AC29" s="77"/>
      <c r="AD29" s="77"/>
      <c r="AE29" s="77"/>
      <c r="AF29" s="89"/>
      <c r="AG29" s="38"/>
      <c r="AH29" s="18"/>
      <c r="AI29" s="109"/>
      <c r="AJ29" s="109"/>
      <c r="AK29" s="109"/>
      <c r="AL29" s="109"/>
      <c r="AM29" s="109"/>
      <c r="AN29" s="18"/>
      <c r="AO29" s="77"/>
      <c r="AP29" s="77"/>
      <c r="AQ29" s="77"/>
      <c r="AR29" s="77"/>
      <c r="AS29" s="89"/>
      <c r="AT29" s="18"/>
      <c r="AU29" s="82"/>
      <c r="AV29" s="82"/>
      <c r="AW29" s="82"/>
      <c r="AX29" s="82"/>
      <c r="AY29" s="83"/>
      <c r="AZ29" s="18"/>
      <c r="BA29" s="94"/>
      <c r="BB29" s="94"/>
      <c r="BC29" s="94"/>
      <c r="BD29" s="94"/>
      <c r="BE29" s="95"/>
      <c r="BF29" s="18"/>
      <c r="BG29" s="84"/>
      <c r="BH29" s="84"/>
      <c r="BI29" s="84"/>
      <c r="BJ29" s="84"/>
      <c r="BK29" s="84"/>
      <c r="BL29" s="45"/>
    </row>
    <row r="30" spans="3:64" s="6" customFormat="1" ht="21" customHeight="1" x14ac:dyDescent="0.25">
      <c r="C30" s="18"/>
      <c r="D30" s="23">
        <v>4</v>
      </c>
      <c r="E30" s="23">
        <v>0</v>
      </c>
      <c r="F30" s="23">
        <v>0</v>
      </c>
      <c r="G30" s="22">
        <v>4</v>
      </c>
      <c r="H30" s="10" cm="1">
        <f t="array" ref="H30">SUM((D30:G30)*(0.0625))*16</f>
        <v>8</v>
      </c>
      <c r="I30" s="24"/>
      <c r="J30" s="32">
        <v>4</v>
      </c>
      <c r="K30" s="23">
        <v>0</v>
      </c>
      <c r="L30" s="23">
        <v>0</v>
      </c>
      <c r="M30" s="23">
        <v>4</v>
      </c>
      <c r="N30" s="10" cm="1">
        <f t="array" ref="N30">SUM((J30:M30)*(0.0625))*16</f>
        <v>8</v>
      </c>
      <c r="O30" s="24"/>
      <c r="P30" s="32">
        <v>4</v>
      </c>
      <c r="Q30" s="23">
        <v>0</v>
      </c>
      <c r="R30" s="23">
        <v>0</v>
      </c>
      <c r="S30" s="23">
        <v>4</v>
      </c>
      <c r="T30" s="10" cm="1">
        <f t="array" ref="T30">SUM((P30:S30)*(0.0625))*16</f>
        <v>8</v>
      </c>
      <c r="U30" s="24"/>
      <c r="V30" s="32">
        <v>4</v>
      </c>
      <c r="W30" s="23">
        <v>2</v>
      </c>
      <c r="X30" s="23">
        <v>0</v>
      </c>
      <c r="Y30" s="23">
        <v>4</v>
      </c>
      <c r="Z30" s="10" cm="1">
        <f t="array" ref="Z30">SUM((V30:Y30)*(0.0625))*16</f>
        <v>10</v>
      </c>
      <c r="AA30" s="24"/>
      <c r="AB30" s="32">
        <v>4</v>
      </c>
      <c r="AC30" s="23">
        <v>0</v>
      </c>
      <c r="AD30" s="23">
        <v>0</v>
      </c>
      <c r="AE30" s="23">
        <v>4</v>
      </c>
      <c r="AF30" s="10" cm="1">
        <f t="array" ref="AF30">SUM((AB30:AE30)*(0.0625))*16</f>
        <v>8</v>
      </c>
      <c r="AG30" s="10"/>
      <c r="AH30" s="24"/>
      <c r="AI30" s="32">
        <v>0</v>
      </c>
      <c r="AJ30" s="23">
        <v>4</v>
      </c>
      <c r="AK30" s="23">
        <v>0</v>
      </c>
      <c r="AL30" s="23">
        <v>4</v>
      </c>
      <c r="AM30" s="10" cm="1">
        <f t="array" ref="AM30">SUM((AI30:AL30)*(0.0625))*16</f>
        <v>8</v>
      </c>
      <c r="AN30" s="24"/>
      <c r="AO30" s="32">
        <v>0</v>
      </c>
      <c r="AP30" s="23">
        <v>4</v>
      </c>
      <c r="AQ30" s="23">
        <v>0</v>
      </c>
      <c r="AR30" s="23">
        <v>4</v>
      </c>
      <c r="AS30" s="10" cm="1">
        <f t="array" ref="AS30">SUM((AO30:AR30)*(0.0625))*16</f>
        <v>8</v>
      </c>
      <c r="AT30" s="18"/>
      <c r="AU30" s="32">
        <v>4</v>
      </c>
      <c r="AV30" s="23">
        <v>0</v>
      </c>
      <c r="AW30" s="23">
        <v>2</v>
      </c>
      <c r="AX30" s="23">
        <v>4</v>
      </c>
      <c r="AY30" s="10" cm="1">
        <f t="array" ref="AY30">SUM((AU30:AX30)*(0.0625))*16</f>
        <v>10</v>
      </c>
      <c r="AZ30" s="24"/>
      <c r="BA30" s="32">
        <v>4</v>
      </c>
      <c r="BB30" s="23">
        <v>0</v>
      </c>
      <c r="BC30" s="23">
        <v>2</v>
      </c>
      <c r="BD30" s="23">
        <v>4</v>
      </c>
      <c r="BE30" s="10" cm="1">
        <f t="array" ref="BE30">SUM((BA30:BD30)*(0.0625))*16</f>
        <v>10</v>
      </c>
      <c r="BF30" s="18"/>
      <c r="BG30" s="47">
        <v>0</v>
      </c>
      <c r="BH30" s="47">
        <v>0</v>
      </c>
      <c r="BI30" s="47">
        <v>0</v>
      </c>
      <c r="BJ30" s="47">
        <v>0</v>
      </c>
      <c r="BK30" s="47" cm="1">
        <f t="array" ref="BK30">SUM((BG30:BJ30)*(0.0625))*16</f>
        <v>0</v>
      </c>
      <c r="BL30" s="46"/>
    </row>
    <row r="31" spans="3:64" x14ac:dyDescent="0.25"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21"/>
      <c r="AP31" s="21"/>
      <c r="AQ31" s="21"/>
      <c r="AR31" s="21"/>
      <c r="AS31" s="18"/>
      <c r="AT31" s="18"/>
      <c r="AU31" s="18"/>
      <c r="AV31" s="18"/>
      <c r="AW31" s="18"/>
      <c r="AX31" s="18"/>
      <c r="AY31" s="18"/>
      <c r="AZ31" s="18"/>
      <c r="BA31" s="21"/>
      <c r="BB31" s="21"/>
      <c r="BC31" s="21"/>
      <c r="BD31" s="21"/>
      <c r="BE31" s="18"/>
      <c r="BF31" s="18"/>
      <c r="BG31" s="44"/>
      <c r="BH31" s="44"/>
      <c r="BI31" s="44"/>
      <c r="BJ31" s="44"/>
      <c r="BK31" s="44"/>
      <c r="BL31" s="45"/>
    </row>
    <row r="32" spans="3:64" s="6" customFormat="1" ht="18" customHeight="1" x14ac:dyDescent="0.25">
      <c r="C32" s="18"/>
      <c r="D32" s="114" t="s">
        <v>45</v>
      </c>
      <c r="E32" s="62"/>
      <c r="F32" s="62"/>
      <c r="G32" s="62"/>
      <c r="H32" s="62"/>
      <c r="I32" s="24"/>
      <c r="J32" s="62" t="s">
        <v>46</v>
      </c>
      <c r="K32" s="62"/>
      <c r="L32" s="62"/>
      <c r="M32" s="62"/>
      <c r="N32" s="62"/>
      <c r="O32" s="24"/>
      <c r="P32" s="62" t="s">
        <v>47</v>
      </c>
      <c r="Q32" s="62"/>
      <c r="R32" s="62"/>
      <c r="S32" s="62"/>
      <c r="T32" s="62"/>
      <c r="U32" s="24"/>
      <c r="V32" s="62" t="s">
        <v>48</v>
      </c>
      <c r="W32" s="62"/>
      <c r="X32" s="62"/>
      <c r="Y32" s="62"/>
      <c r="Z32" s="115"/>
      <c r="AA32" s="24"/>
      <c r="AB32" s="61" t="s">
        <v>91</v>
      </c>
      <c r="AC32" s="59"/>
      <c r="AD32" s="59"/>
      <c r="AE32" s="59"/>
      <c r="AF32" s="59"/>
      <c r="AG32" s="35"/>
      <c r="AH32" s="24"/>
      <c r="AI32" s="64" t="s">
        <v>122</v>
      </c>
      <c r="AJ32" s="64"/>
      <c r="AK32" s="64"/>
      <c r="AL32" s="64"/>
      <c r="AM32" s="65"/>
      <c r="AN32" s="24"/>
      <c r="AO32" s="64" t="s">
        <v>121</v>
      </c>
      <c r="AP32" s="64"/>
      <c r="AQ32" s="64"/>
      <c r="AR32" s="64"/>
      <c r="AS32" s="65"/>
      <c r="AT32" s="26"/>
      <c r="AU32" s="64" t="s">
        <v>123</v>
      </c>
      <c r="AV32" s="64"/>
      <c r="AW32" s="64"/>
      <c r="AX32" s="64"/>
      <c r="AY32" s="65"/>
      <c r="AZ32" s="24"/>
      <c r="BA32" s="67" t="s">
        <v>99</v>
      </c>
      <c r="BB32" s="67"/>
      <c r="BC32" s="67"/>
      <c r="BD32" s="67"/>
      <c r="BE32" s="68"/>
      <c r="BF32" s="26"/>
      <c r="BG32" s="103"/>
      <c r="BH32" s="103"/>
      <c r="BI32" s="103"/>
      <c r="BJ32" s="103"/>
      <c r="BK32" s="103"/>
      <c r="BL32" s="46"/>
    </row>
    <row r="33" spans="3:64" ht="27" customHeight="1" x14ac:dyDescent="0.25">
      <c r="C33" s="18"/>
      <c r="D33" s="71" t="s">
        <v>27</v>
      </c>
      <c r="E33" s="71"/>
      <c r="F33" s="71"/>
      <c r="G33" s="71"/>
      <c r="H33" s="72"/>
      <c r="I33" s="18"/>
      <c r="J33" s="129" t="s">
        <v>28</v>
      </c>
      <c r="K33" s="71"/>
      <c r="L33" s="71"/>
      <c r="M33" s="71"/>
      <c r="N33" s="72"/>
      <c r="O33" s="18"/>
      <c r="P33" s="129" t="s">
        <v>29</v>
      </c>
      <c r="Q33" s="71"/>
      <c r="R33" s="71"/>
      <c r="S33" s="71"/>
      <c r="T33" s="72"/>
      <c r="U33" s="18"/>
      <c r="V33" s="129" t="s">
        <v>30</v>
      </c>
      <c r="W33" s="71"/>
      <c r="X33" s="71"/>
      <c r="Y33" s="71"/>
      <c r="Z33" s="71"/>
      <c r="AA33" s="18"/>
      <c r="AB33" s="85" t="s">
        <v>269</v>
      </c>
      <c r="AC33" s="86"/>
      <c r="AD33" s="86"/>
      <c r="AE33" s="86"/>
      <c r="AF33" s="86"/>
      <c r="AG33" s="4"/>
      <c r="AH33" s="18"/>
      <c r="AI33" s="76" t="s">
        <v>124</v>
      </c>
      <c r="AJ33" s="76"/>
      <c r="AK33" s="76"/>
      <c r="AL33" s="76"/>
      <c r="AM33" s="88"/>
      <c r="AN33" s="18"/>
      <c r="AO33" s="76" t="s">
        <v>125</v>
      </c>
      <c r="AP33" s="76"/>
      <c r="AQ33" s="76"/>
      <c r="AR33" s="76"/>
      <c r="AS33" s="88"/>
      <c r="AT33" s="20"/>
      <c r="AU33" s="76" t="s">
        <v>126</v>
      </c>
      <c r="AV33" s="76"/>
      <c r="AW33" s="76"/>
      <c r="AX33" s="76"/>
      <c r="AY33" s="88"/>
      <c r="AZ33" s="18"/>
      <c r="BA33" s="107" t="s">
        <v>98</v>
      </c>
      <c r="BB33" s="107"/>
      <c r="BC33" s="107"/>
      <c r="BD33" s="107"/>
      <c r="BE33" s="108"/>
      <c r="BF33" s="20"/>
      <c r="BG33" s="84"/>
      <c r="BH33" s="84"/>
      <c r="BI33" s="84"/>
      <c r="BJ33" s="84"/>
      <c r="BK33" s="84"/>
      <c r="BL33" s="45"/>
    </row>
    <row r="34" spans="3:64" ht="27" customHeight="1" x14ac:dyDescent="0.25">
      <c r="C34" s="18"/>
      <c r="D34" s="71"/>
      <c r="E34" s="71"/>
      <c r="F34" s="71"/>
      <c r="G34" s="71"/>
      <c r="H34" s="72"/>
      <c r="I34" s="18"/>
      <c r="J34" s="129"/>
      <c r="K34" s="71"/>
      <c r="L34" s="71"/>
      <c r="M34" s="71"/>
      <c r="N34" s="72"/>
      <c r="O34" s="18"/>
      <c r="P34" s="129"/>
      <c r="Q34" s="71"/>
      <c r="R34" s="71"/>
      <c r="S34" s="71"/>
      <c r="T34" s="72"/>
      <c r="U34" s="18"/>
      <c r="V34" s="129"/>
      <c r="W34" s="71"/>
      <c r="X34" s="71"/>
      <c r="Y34" s="71"/>
      <c r="Z34" s="71"/>
      <c r="AA34" s="18"/>
      <c r="AB34" s="85"/>
      <c r="AC34" s="86"/>
      <c r="AD34" s="86"/>
      <c r="AE34" s="86"/>
      <c r="AF34" s="86"/>
      <c r="AG34" s="38"/>
      <c r="AH34" s="18"/>
      <c r="AI34" s="77"/>
      <c r="AJ34" s="77"/>
      <c r="AK34" s="77"/>
      <c r="AL34" s="77"/>
      <c r="AM34" s="89"/>
      <c r="AN34" s="18"/>
      <c r="AO34" s="77"/>
      <c r="AP34" s="77"/>
      <c r="AQ34" s="77"/>
      <c r="AR34" s="77"/>
      <c r="AS34" s="89"/>
      <c r="AT34" s="20"/>
      <c r="AU34" s="77"/>
      <c r="AV34" s="77"/>
      <c r="AW34" s="77"/>
      <c r="AX34" s="77"/>
      <c r="AY34" s="89"/>
      <c r="AZ34" s="18"/>
      <c r="BA34" s="109"/>
      <c r="BB34" s="109"/>
      <c r="BC34" s="109"/>
      <c r="BD34" s="109"/>
      <c r="BE34" s="110"/>
      <c r="BF34" s="20"/>
      <c r="BG34" s="84"/>
      <c r="BH34" s="84"/>
      <c r="BI34" s="84"/>
      <c r="BJ34" s="84"/>
      <c r="BK34" s="84"/>
      <c r="BL34" s="45"/>
    </row>
    <row r="35" spans="3:64" s="6" customFormat="1" ht="21" customHeight="1" x14ac:dyDescent="0.25">
      <c r="C35" s="18"/>
      <c r="D35" s="29">
        <v>5</v>
      </c>
      <c r="E35" s="29">
        <v>0</v>
      </c>
      <c r="F35" s="29">
        <v>0</v>
      </c>
      <c r="G35" s="29">
        <v>0</v>
      </c>
      <c r="H35" s="10" cm="1">
        <f t="array" ref="H35">SUM((D35:G35)*(0.0625))*16</f>
        <v>5</v>
      </c>
      <c r="I35" s="24"/>
      <c r="J35" s="37">
        <v>5</v>
      </c>
      <c r="K35" s="29">
        <v>0</v>
      </c>
      <c r="L35" s="29">
        <v>0</v>
      </c>
      <c r="M35" s="29">
        <v>0</v>
      </c>
      <c r="N35" s="10" cm="1">
        <f t="array" ref="N35">SUM((J35:M35)*(0.0625))*16</f>
        <v>5</v>
      </c>
      <c r="O35" s="24"/>
      <c r="P35" s="37">
        <v>5</v>
      </c>
      <c r="Q35" s="29">
        <v>0</v>
      </c>
      <c r="R35" s="29">
        <v>0</v>
      </c>
      <c r="S35" s="29">
        <v>0</v>
      </c>
      <c r="T35" s="10" cm="1">
        <f t="array" ref="T35">SUM((P35:S35)*(0.0625))*16</f>
        <v>5</v>
      </c>
      <c r="U35" s="24"/>
      <c r="V35" s="29">
        <v>5</v>
      </c>
      <c r="W35" s="29">
        <v>0</v>
      </c>
      <c r="X35" s="29">
        <v>0</v>
      </c>
      <c r="Y35" s="29">
        <v>0</v>
      </c>
      <c r="Z35" s="10" cm="1">
        <f t="array" ref="Z35">SUM((V35:Y35)*(0.0625))*16</f>
        <v>5</v>
      </c>
      <c r="AA35" s="24"/>
      <c r="AB35" s="32">
        <v>4</v>
      </c>
      <c r="AC35" s="23">
        <v>2</v>
      </c>
      <c r="AD35" s="23">
        <v>0</v>
      </c>
      <c r="AE35" s="23">
        <v>4</v>
      </c>
      <c r="AF35" s="10" cm="1">
        <f t="array" ref="AF35">SUM((AB35:AE35)*(0.0625))*16</f>
        <v>10</v>
      </c>
      <c r="AG35" s="11"/>
      <c r="AH35" s="24"/>
      <c r="AI35" s="32">
        <v>0</v>
      </c>
      <c r="AJ35" s="23">
        <v>0</v>
      </c>
      <c r="AK35" s="23">
        <v>8</v>
      </c>
      <c r="AL35" s="23">
        <v>2</v>
      </c>
      <c r="AM35" s="10" cm="1">
        <f t="array" ref="AM35">SUM((AI35:AL35)*(0.0625))*16</f>
        <v>10</v>
      </c>
      <c r="AN35" s="24"/>
      <c r="AO35" s="32">
        <v>0</v>
      </c>
      <c r="AP35" s="23">
        <v>0</v>
      </c>
      <c r="AQ35" s="23">
        <v>8</v>
      </c>
      <c r="AR35" s="23">
        <v>2</v>
      </c>
      <c r="AS35" s="10" cm="1">
        <f t="array" ref="AS35">SUM((AO35:AR35)*(0.0625))*16</f>
        <v>10</v>
      </c>
      <c r="AT35" s="26"/>
      <c r="AU35" s="32">
        <v>0</v>
      </c>
      <c r="AV35" s="23">
        <v>0</v>
      </c>
      <c r="AW35" s="23">
        <v>8</v>
      </c>
      <c r="AX35" s="23">
        <v>2</v>
      </c>
      <c r="AY35" s="10" cm="1">
        <f t="array" ref="AY35">SUM((AU35:AX35)*(0.0625))*16</f>
        <v>10</v>
      </c>
      <c r="AZ35" s="24"/>
      <c r="BA35" s="32">
        <v>3</v>
      </c>
      <c r="BB35" s="23">
        <v>0</v>
      </c>
      <c r="BC35" s="23">
        <v>0</v>
      </c>
      <c r="BD35" s="23">
        <v>12</v>
      </c>
      <c r="BE35" s="10" cm="1">
        <f t="array" ref="BE35">SUM((BA35:BD35)*(0.0625))*16</f>
        <v>15</v>
      </c>
      <c r="BF35" s="26"/>
      <c r="BG35" s="47">
        <v>0</v>
      </c>
      <c r="BH35" s="47">
        <v>0</v>
      </c>
      <c r="BI35" s="47">
        <v>0</v>
      </c>
      <c r="BJ35" s="47">
        <v>0</v>
      </c>
      <c r="BK35" s="47" cm="1">
        <f t="array" ref="BK35">SUM((BG35:BJ35)*(0.0625))*16</f>
        <v>0</v>
      </c>
      <c r="BL35" s="46"/>
    </row>
    <row r="36" spans="3:64" x14ac:dyDescent="0.25">
      <c r="C36" s="18"/>
      <c r="D36" s="18"/>
      <c r="E36" s="18"/>
      <c r="F36" s="18"/>
      <c r="G36" s="18"/>
      <c r="H36" s="18"/>
      <c r="I36" s="18"/>
      <c r="J36" s="73"/>
      <c r="K36" s="73"/>
      <c r="L36" s="73"/>
      <c r="M36" s="73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20"/>
      <c r="AU36" s="18"/>
      <c r="AV36" s="18"/>
      <c r="AW36" s="18"/>
      <c r="AX36" s="18"/>
      <c r="AY36" s="18"/>
      <c r="AZ36" s="18"/>
      <c r="BA36" s="28"/>
      <c r="BB36" s="28"/>
      <c r="BC36" s="28"/>
      <c r="BD36" s="28"/>
      <c r="BE36" s="18"/>
      <c r="BF36" s="20"/>
      <c r="BG36" s="47">
        <v>0</v>
      </c>
      <c r="BH36" s="47">
        <v>0</v>
      </c>
      <c r="BI36" s="47">
        <v>0</v>
      </c>
      <c r="BJ36" s="47">
        <v>0</v>
      </c>
      <c r="BK36" s="47" cm="1">
        <f t="array" ref="BK36">SUM((BG36:BJ36)*(0.0625))*16</f>
        <v>0</v>
      </c>
      <c r="BL36" s="46"/>
    </row>
    <row r="37" spans="3:64" s="6" customFormat="1" ht="19.5" customHeight="1" x14ac:dyDescent="0.25">
      <c r="C37" s="26"/>
      <c r="D37" s="5">
        <f>D10+D15+D20+D25+D35+D30</f>
        <v>21</v>
      </c>
      <c r="E37" s="5">
        <f>E10+E15+E20+E25+E35+E30</f>
        <v>0</v>
      </c>
      <c r="F37" s="5">
        <f>F10+F15+F20+F25+F35+F30</f>
        <v>4</v>
      </c>
      <c r="G37" s="5">
        <f>G10+G15+G20+G25+G35+G30</f>
        <v>14</v>
      </c>
      <c r="H37" s="5" cm="1">
        <f t="array" ref="H37">SUM((D37:G37)*(0.0625))*16</f>
        <v>39</v>
      </c>
      <c r="I37" s="24"/>
      <c r="J37" s="5">
        <f>J10+J15+J20+J25+J35+J30</f>
        <v>21</v>
      </c>
      <c r="K37" s="5">
        <f>K10+K15+K20+K25+K35+K30</f>
        <v>0</v>
      </c>
      <c r="L37" s="5">
        <f>L10+L15+L20+L25+L35+L30</f>
        <v>4</v>
      </c>
      <c r="M37" s="5">
        <f>M10+M15+M20+M25+M35+M30</f>
        <v>14</v>
      </c>
      <c r="N37" s="5" cm="1">
        <f t="array" ref="N37">SUM((J37:M37)*(0.0625))*16</f>
        <v>39</v>
      </c>
      <c r="O37" s="24"/>
      <c r="P37" s="5">
        <f>P10+P15+P20+P25+P35+P30</f>
        <v>25</v>
      </c>
      <c r="Q37" s="5">
        <f>Q10+Q15+Q20+Q25+Q35+Q30</f>
        <v>0</v>
      </c>
      <c r="R37" s="5">
        <f>R10+R15+R20+R25+R35+R30</f>
        <v>0</v>
      </c>
      <c r="S37" s="5">
        <f>S10+S15+S20+S25+S35+S30</f>
        <v>20</v>
      </c>
      <c r="T37" s="5" cm="1">
        <f t="array" ref="T37">SUM((P37:S37)*(0.0625))*16</f>
        <v>45</v>
      </c>
      <c r="U37" s="24"/>
      <c r="V37" s="5">
        <f>V10+V15+V20+V25+V35+V30</f>
        <v>25</v>
      </c>
      <c r="W37" s="5">
        <f>W10+W15+W20+W25+W35+W30</f>
        <v>2</v>
      </c>
      <c r="X37" s="5">
        <f>X10+X15+X20+X25+X35+X30</f>
        <v>0</v>
      </c>
      <c r="Y37" s="5">
        <f>Y10+Y15+Y20+Y25+Y35+Y30</f>
        <v>20</v>
      </c>
      <c r="Z37" s="5" cm="1">
        <f t="array" ref="Z37">SUM((V37:Y37)*(0.0625))*16</f>
        <v>47</v>
      </c>
      <c r="AA37" s="24"/>
      <c r="AB37" s="5">
        <f>AB10+AB15+AB20+AB25+AB35+AB30</f>
        <v>24</v>
      </c>
      <c r="AC37" s="5">
        <f>SUM(AC35,AC30,AC25,AC20,AC15,AC10)</f>
        <v>2</v>
      </c>
      <c r="AD37" s="5">
        <f>SUM(AD35,AD30,AD25,AD20,AD15,AD10)</f>
        <v>0</v>
      </c>
      <c r="AE37" s="5">
        <f>SUM(AE35,AE30,AE25,AE20,AE15,AE10)</f>
        <v>24</v>
      </c>
      <c r="AF37" s="5">
        <f>SUM(AF35,AF30,AF25,AF20,AF15,AF10)</f>
        <v>50</v>
      </c>
      <c r="AG37" s="5" t="e">
        <f>AG10+AG15+AG20+AG25+AG35+AG30+#REF!</f>
        <v>#REF!</v>
      </c>
      <c r="AH37" s="24"/>
      <c r="AI37" s="5">
        <f>AI10+AI15+AI20+AI25+AI35+AI30</f>
        <v>16</v>
      </c>
      <c r="AJ37" s="5">
        <f>AJ10+AJ15+AJ20+AJ25+AJ35+AJ30</f>
        <v>6</v>
      </c>
      <c r="AK37" s="5">
        <f>AK10+AK15+AK20+AK25+AK35+AK30</f>
        <v>14</v>
      </c>
      <c r="AL37" s="5">
        <f>AL10+AL15+AL20+AL25+AL35+AL30</f>
        <v>22</v>
      </c>
      <c r="AM37" s="5" cm="1">
        <f t="array" ref="AM37">SUM((AI37:AL37)*(0.0625))*16</f>
        <v>58</v>
      </c>
      <c r="AN37" s="24"/>
      <c r="AO37" s="5">
        <f>AO10+AO15+AO20+AO25+AP92+AO30+AO35</f>
        <v>16</v>
      </c>
      <c r="AP37" s="5">
        <f>AP10+AP15+AP20+AP25+AQ92+AP30+AP35</f>
        <v>4</v>
      </c>
      <c r="AQ37" s="5">
        <f>AQ10+AQ15+AQ20+AQ25+AR92+AQ30+AQ35</f>
        <v>16</v>
      </c>
      <c r="AR37" s="5">
        <f>AR10+AR15+AR20+AR25+AS92+AR30+AR35</f>
        <v>22</v>
      </c>
      <c r="AS37" s="5" cm="1">
        <f t="array" ref="AS37">SUM((AO37:AR37)*(0.0625))*16</f>
        <v>58</v>
      </c>
      <c r="AT37" s="24"/>
      <c r="AU37" s="5">
        <f>SUM(AU35,AU30,AU25,AU20,AU15,AU10)</f>
        <v>20</v>
      </c>
      <c r="AV37" s="5">
        <f>SUM(AV35,AV30,AV25,AV20,AV15,AV10)</f>
        <v>0</v>
      </c>
      <c r="AW37" s="5">
        <f>SUM(AW35,AW30,AW25,AW20,AW15,AW10)</f>
        <v>16</v>
      </c>
      <c r="AX37" s="5">
        <f>SUM(AX35,AX30,AX25,AX20,AX15,AX10)</f>
        <v>22</v>
      </c>
      <c r="AY37" s="5">
        <f>SUM(AY35,AY30,AY25,AY20,AY15,AY10)</f>
        <v>58</v>
      </c>
      <c r="AZ37" s="24"/>
      <c r="BA37" s="5">
        <f>BA10+BA15+BA20+BA25+BA30+BA35</f>
        <v>23</v>
      </c>
      <c r="BB37" s="5">
        <f>BB10+BB15+BB20+BB25+BB30+BB35</f>
        <v>0</v>
      </c>
      <c r="BC37" s="5">
        <f>BC10+BC15+BC20+BC25+BC30+BC35</f>
        <v>8</v>
      </c>
      <c r="BD37" s="5">
        <f>BD10+BD15+BD20+BD25+BD30+BD35</f>
        <v>32</v>
      </c>
      <c r="BE37" s="5" cm="1">
        <f t="array" ref="BE37">SUM((BA37:BD37)*(0.0625))*16</f>
        <v>63</v>
      </c>
      <c r="BF37" s="26"/>
      <c r="BG37" s="47">
        <v>0</v>
      </c>
      <c r="BH37" s="47">
        <v>0</v>
      </c>
      <c r="BI37" s="47">
        <v>0</v>
      </c>
      <c r="BJ37" s="47">
        <v>0</v>
      </c>
      <c r="BK37" s="47" cm="1">
        <f t="array" ref="BK37">SUM((BG37:BJ37)*(0.0625))*16</f>
        <v>0</v>
      </c>
      <c r="BL37" s="46"/>
    </row>
    <row r="38" spans="3:64" ht="19.5" customHeight="1" x14ac:dyDescent="0.25"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30"/>
      <c r="AJ38" s="30"/>
      <c r="AK38" s="30"/>
      <c r="AL38" s="30"/>
      <c r="AM38" s="3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30"/>
      <c r="AZ38" s="18"/>
      <c r="BA38" s="30"/>
      <c r="BB38" s="30"/>
      <c r="BC38" s="30"/>
      <c r="BD38" s="30"/>
      <c r="BE38" s="30"/>
      <c r="BF38" s="20"/>
      <c r="BG38" s="45"/>
      <c r="BH38" s="45"/>
      <c r="BI38" s="45"/>
      <c r="BJ38" s="45"/>
      <c r="BK38" s="45"/>
      <c r="BL38" s="45"/>
    </row>
    <row r="39" spans="3:64" ht="19.5" customHeight="1" x14ac:dyDescent="0.25">
      <c r="S39" s="43"/>
      <c r="T39" s="43"/>
      <c r="U39" s="43"/>
      <c r="V39" s="43"/>
      <c r="W39" s="43"/>
      <c r="X39" s="43"/>
      <c r="Y39" s="43"/>
      <c r="Z39" s="43"/>
      <c r="AA39" s="43"/>
      <c r="AE39" s="116" t="s">
        <v>16</v>
      </c>
      <c r="AF39" s="116"/>
      <c r="AG39" s="116"/>
      <c r="AH39" s="116"/>
      <c r="AI39" s="116"/>
      <c r="AJ39" s="117"/>
      <c r="AK39" s="117"/>
      <c r="AL39" s="117"/>
      <c r="AM39" s="117"/>
      <c r="AR39" s="3"/>
      <c r="AS39" s="116" t="s">
        <v>6</v>
      </c>
      <c r="AT39" s="116"/>
      <c r="AU39" s="116"/>
      <c r="AV39" s="116"/>
      <c r="AW39" s="116"/>
      <c r="AX39" s="116"/>
      <c r="AY39" s="116"/>
      <c r="AZ39" s="2"/>
      <c r="BA39" s="27"/>
      <c r="BB39" s="27"/>
      <c r="BC39" s="27"/>
      <c r="BD39" s="27"/>
      <c r="BE39" s="27"/>
      <c r="BI39" s="41" t="s">
        <v>49</v>
      </c>
    </row>
    <row r="40" spans="3:64" s="6" customFormat="1" ht="20.100000000000001" customHeight="1" x14ac:dyDescent="0.25">
      <c r="D40" s="118" t="s">
        <v>3</v>
      </c>
      <c r="E40" s="119"/>
      <c r="F40" s="119"/>
      <c r="G40" s="119"/>
      <c r="H40" s="119"/>
      <c r="I40" s="119"/>
      <c r="J40" s="119"/>
      <c r="K40" s="119"/>
      <c r="L40" s="120"/>
      <c r="M40" s="121">
        <v>9</v>
      </c>
      <c r="N40" s="122"/>
      <c r="O40" s="123"/>
      <c r="P40" s="124"/>
      <c r="Q40" s="9"/>
      <c r="S40" s="125"/>
      <c r="T40" s="125"/>
      <c r="U40" s="125"/>
      <c r="V40" s="125"/>
      <c r="W40" s="125"/>
      <c r="X40" s="125"/>
      <c r="Y40" s="125"/>
      <c r="Z40" s="125"/>
      <c r="AA40" s="125"/>
      <c r="AE40" s="126" t="s">
        <v>17</v>
      </c>
      <c r="AF40" s="127"/>
      <c r="AG40" s="127"/>
      <c r="AH40" s="127"/>
      <c r="AI40" s="128"/>
      <c r="AJ40" s="164" t="s">
        <v>135</v>
      </c>
      <c r="AK40" s="164"/>
      <c r="AL40" s="164"/>
      <c r="AM40" s="164"/>
      <c r="AN40" s="164"/>
      <c r="AO40" s="164"/>
      <c r="AP40"/>
      <c r="AS40" s="72" t="s">
        <v>14</v>
      </c>
      <c r="AT40" s="133"/>
      <c r="AU40" s="133"/>
      <c r="AV40" s="133"/>
      <c r="AW40" s="133"/>
      <c r="AX40" s="133"/>
      <c r="AY40" s="129"/>
      <c r="AZ40" s="2"/>
    </row>
    <row r="41" spans="3:64" s="6" customFormat="1" ht="19.5" customHeight="1" x14ac:dyDescent="0.25">
      <c r="D41" s="118" t="s">
        <v>21</v>
      </c>
      <c r="E41" s="119"/>
      <c r="F41" s="119"/>
      <c r="G41" s="119"/>
      <c r="H41" s="119"/>
      <c r="I41" s="119"/>
      <c r="J41" s="119"/>
      <c r="K41" s="119"/>
      <c r="L41" s="120"/>
      <c r="M41" s="121">
        <v>50</v>
      </c>
      <c r="N41" s="122"/>
      <c r="O41" s="124"/>
      <c r="P41" s="130"/>
      <c r="Q41" s="9"/>
      <c r="S41" s="39"/>
      <c r="T41" s="39"/>
      <c r="U41" s="39"/>
      <c r="V41" s="39"/>
      <c r="W41" s="39"/>
      <c r="X41" s="39"/>
      <c r="Y41" s="39"/>
      <c r="Z41" s="39"/>
      <c r="AA41" s="39"/>
      <c r="AE41" s="126" t="s">
        <v>18</v>
      </c>
      <c r="AF41" s="127"/>
      <c r="AG41" s="127"/>
      <c r="AH41" s="127"/>
      <c r="AI41" s="128"/>
      <c r="AJ41" s="131" t="s">
        <v>19</v>
      </c>
      <c r="AK41" s="131"/>
      <c r="AL41" s="131"/>
      <c r="AM41" s="131"/>
      <c r="AN41" s="131"/>
      <c r="AO41" s="131"/>
      <c r="AP41"/>
      <c r="AS41" s="134" t="s">
        <v>0</v>
      </c>
      <c r="AT41" s="135"/>
      <c r="AU41" s="135"/>
      <c r="AV41" s="135"/>
      <c r="AW41" s="135"/>
      <c r="AX41" s="135"/>
      <c r="AY41" s="136"/>
      <c r="AZ41" s="2"/>
    </row>
    <row r="42" spans="3:64" s="6" customFormat="1" ht="19.5" customHeight="1" x14ac:dyDescent="0.25">
      <c r="D42" s="118" t="s">
        <v>2</v>
      </c>
      <c r="E42" s="119"/>
      <c r="F42" s="119"/>
      <c r="G42" s="119"/>
      <c r="H42" s="119"/>
      <c r="I42" s="119"/>
      <c r="J42" s="119"/>
      <c r="K42" s="119"/>
      <c r="L42" s="120"/>
      <c r="M42" s="121">
        <v>4</v>
      </c>
      <c r="N42" s="122"/>
      <c r="O42" s="124"/>
      <c r="P42" s="130"/>
      <c r="Q42" s="9"/>
      <c r="S42" s="40"/>
      <c r="T42" s="40"/>
      <c r="U42" s="40"/>
      <c r="V42" s="40"/>
      <c r="W42" s="40"/>
      <c r="X42" s="40"/>
      <c r="Y42" s="40"/>
      <c r="Z42" s="40"/>
      <c r="AA42" s="40"/>
      <c r="AE42" s="131" t="s">
        <v>20</v>
      </c>
      <c r="AF42" s="131"/>
      <c r="AG42" s="131"/>
      <c r="AH42" s="131"/>
      <c r="AI42" s="131"/>
      <c r="AJ42" s="121" t="s">
        <v>134</v>
      </c>
      <c r="AK42" s="165"/>
      <c r="AL42" s="165"/>
      <c r="AM42" s="165"/>
      <c r="AN42" s="165"/>
      <c r="AO42" s="122"/>
      <c r="AP42"/>
      <c r="AS42" s="106" t="s">
        <v>15</v>
      </c>
      <c r="AT42" s="132"/>
      <c r="AU42" s="132"/>
      <c r="AV42" s="132"/>
      <c r="AW42" s="132"/>
      <c r="AX42" s="132"/>
      <c r="AY42" s="78"/>
      <c r="AZ42" s="2"/>
    </row>
    <row r="43" spans="3:64" s="6" customFormat="1" ht="19.5" customHeight="1" x14ac:dyDescent="0.25">
      <c r="D43" s="118" t="s">
        <v>22</v>
      </c>
      <c r="E43" s="119"/>
      <c r="F43" s="119"/>
      <c r="G43" s="119"/>
      <c r="H43" s="119"/>
      <c r="I43" s="119"/>
      <c r="J43" s="119"/>
      <c r="K43" s="119"/>
      <c r="L43" s="120"/>
      <c r="M43" s="121">
        <f>SUM(D37,J37,P37,V37,AB37,AI37,AO37,AU37,BA37)*(16)</f>
        <v>3056</v>
      </c>
      <c r="N43" s="122"/>
      <c r="O43" s="124"/>
      <c r="P43" s="130"/>
      <c r="Q43" s="9"/>
      <c r="S43" s="40"/>
      <c r="T43" s="40"/>
      <c r="U43" s="40"/>
      <c r="V43" s="40"/>
      <c r="W43" s="40"/>
      <c r="X43" s="40"/>
      <c r="Y43" s="40"/>
      <c r="Z43" s="40"/>
      <c r="AA43" s="40"/>
      <c r="AB43" s="13"/>
      <c r="AC43" s="13"/>
      <c r="AD43" s="13"/>
      <c r="AE43" s="131"/>
      <c r="AF43" s="131"/>
      <c r="AG43" s="131"/>
      <c r="AH43" s="131"/>
      <c r="AI43" s="131"/>
      <c r="AJ43" s="131" t="s">
        <v>255</v>
      </c>
      <c r="AK43" s="131"/>
      <c r="AL43" s="131"/>
      <c r="AM43" s="131"/>
      <c r="AN43" s="131"/>
      <c r="AO43" s="131"/>
      <c r="AP43"/>
      <c r="AS43" s="143" t="s">
        <v>1</v>
      </c>
      <c r="AT43" s="144"/>
      <c r="AU43" s="144"/>
      <c r="AV43" s="144"/>
      <c r="AW43" s="144"/>
      <c r="AX43" s="144"/>
      <c r="AY43" s="145"/>
      <c r="AZ43" s="2"/>
    </row>
    <row r="44" spans="3:64" s="6" customFormat="1" ht="19.5" customHeight="1" x14ac:dyDescent="0.25">
      <c r="D44" s="118" t="s">
        <v>23</v>
      </c>
      <c r="E44" s="119"/>
      <c r="F44" s="119"/>
      <c r="G44" s="119"/>
      <c r="H44" s="119"/>
      <c r="I44" s="119"/>
      <c r="J44" s="119"/>
      <c r="K44" s="119"/>
      <c r="L44" s="120"/>
      <c r="M44" s="121">
        <f>SUM(E37,K37,Q37,W37,AC37,AJ37,AP37,AV37,BB37)*(16)</f>
        <v>224</v>
      </c>
      <c r="N44" s="122"/>
      <c r="O44" s="124"/>
      <c r="P44" s="130"/>
      <c r="Q44" s="9"/>
      <c r="AJ44" s="146" t="s">
        <v>13</v>
      </c>
      <c r="AK44" s="146"/>
      <c r="AL44" s="146"/>
      <c r="AM44" s="146"/>
      <c r="AN44" s="146"/>
      <c r="AZ44" s="2"/>
    </row>
    <row r="45" spans="3:64" s="6" customFormat="1" ht="19.5" customHeight="1" x14ac:dyDescent="0.25">
      <c r="D45" s="118" t="s">
        <v>24</v>
      </c>
      <c r="E45" s="119"/>
      <c r="F45" s="119"/>
      <c r="G45" s="119"/>
      <c r="H45" s="119"/>
      <c r="I45" s="119"/>
      <c r="J45" s="119"/>
      <c r="K45" s="119"/>
      <c r="L45" s="120"/>
      <c r="M45" s="121">
        <f>SUM(F37,L37,R37,X37,AD37,AK37,AQ37,AW37,BC37)*(16)</f>
        <v>992</v>
      </c>
      <c r="N45" s="122"/>
      <c r="O45" s="147"/>
      <c r="P45" s="148"/>
      <c r="Q45" s="7"/>
      <c r="AJ45" s="149" t="s">
        <v>7</v>
      </c>
      <c r="AK45" s="150"/>
      <c r="AL45" s="150"/>
      <c r="AM45" s="150"/>
      <c r="AN45" s="151"/>
    </row>
    <row r="46" spans="3:64" s="6" customFormat="1" ht="19.5" customHeight="1" x14ac:dyDescent="0.25">
      <c r="D46" s="118" t="s">
        <v>25</v>
      </c>
      <c r="E46" s="119"/>
      <c r="F46" s="119"/>
      <c r="G46" s="119"/>
      <c r="H46" s="119"/>
      <c r="I46" s="119"/>
      <c r="J46" s="119"/>
      <c r="K46" s="119"/>
      <c r="L46" s="120"/>
      <c r="M46" s="121">
        <f>SUM(G37,M37,S37,Y37,AE37,AL37,AR37,AX37,BD37)*(16)</f>
        <v>3040</v>
      </c>
      <c r="N46" s="122"/>
      <c r="O46" s="137"/>
      <c r="P46" s="138"/>
      <c r="Q46" s="14"/>
      <c r="AJ46" s="139" t="s">
        <v>5</v>
      </c>
      <c r="AK46" s="140"/>
      <c r="AL46" s="140"/>
      <c r="AM46" s="140"/>
      <c r="AN46" s="141"/>
    </row>
    <row r="47" spans="3:64" s="6" customFormat="1" ht="19.5" customHeight="1" x14ac:dyDescent="0.25">
      <c r="D47" s="118" t="s">
        <v>4</v>
      </c>
      <c r="E47" s="119"/>
      <c r="F47" s="119"/>
      <c r="G47" s="119"/>
      <c r="H47" s="119"/>
      <c r="I47" s="119"/>
      <c r="J47" s="119"/>
      <c r="K47" s="119"/>
      <c r="L47" s="120"/>
      <c r="M47" s="121">
        <f>SUM(H37,N37,T37,Z37,AF37,AM37,AS37,AY37,BE37)</f>
        <v>457</v>
      </c>
      <c r="N47" s="122"/>
      <c r="O47" s="124"/>
      <c r="P47" s="130"/>
      <c r="Q47" s="9"/>
      <c r="AB47" s="142" t="s">
        <v>8</v>
      </c>
      <c r="AC47" s="142"/>
      <c r="AD47" s="142"/>
      <c r="AE47" s="142"/>
      <c r="AF47" s="142"/>
      <c r="AG47" s="142"/>
      <c r="AJ47" s="15"/>
      <c r="AK47" s="15"/>
      <c r="AL47" s="15"/>
      <c r="AM47" s="15"/>
      <c r="AN47" s="16"/>
      <c r="AW47" s="17"/>
    </row>
    <row r="48" spans="3:64" ht="19.5" customHeight="1" x14ac:dyDescent="0.25">
      <c r="AB48" s="142"/>
      <c r="AC48" s="142"/>
      <c r="AD48" s="142"/>
      <c r="AE48" s="142"/>
      <c r="AF48" s="142"/>
      <c r="AG48" s="142"/>
      <c r="AP48" t="s">
        <v>12</v>
      </c>
    </row>
    <row r="49" spans="3:48" ht="19.5" customHeight="1" x14ac:dyDescent="0.25">
      <c r="AS49" s="8"/>
      <c r="AT49" s="8"/>
      <c r="AU49" s="8"/>
      <c r="AV49" s="8"/>
    </row>
    <row r="50" spans="3:48" ht="19.5" customHeight="1" x14ac:dyDescent="0.25">
      <c r="AD50" s="142" t="s">
        <v>9</v>
      </c>
      <c r="AE50" s="142"/>
      <c r="AF50" s="142"/>
      <c r="AG50" s="142"/>
      <c r="AH50" s="142"/>
      <c r="AK50" s="142" t="s">
        <v>11</v>
      </c>
      <c r="AL50" s="142"/>
      <c r="AM50" s="142"/>
      <c r="AO50" s="142" t="s">
        <v>10</v>
      </c>
      <c r="AP50" s="142"/>
      <c r="AQ50" s="142"/>
      <c r="AR50" s="142"/>
      <c r="AS50" s="4"/>
    </row>
    <row r="51" spans="3:48" ht="19.5" customHeight="1" x14ac:dyDescent="0.25">
      <c r="AD51" s="142"/>
      <c r="AE51" s="142"/>
      <c r="AF51" s="142"/>
      <c r="AG51" s="142"/>
      <c r="AH51" s="142"/>
      <c r="AI51" s="4"/>
      <c r="AJ51" s="4"/>
      <c r="AK51" s="142"/>
      <c r="AL51" s="142"/>
      <c r="AM51" s="142"/>
      <c r="AO51" s="142"/>
      <c r="AP51" s="142"/>
      <c r="AQ51" s="142"/>
      <c r="AR51" s="142"/>
      <c r="AS51" s="4"/>
    </row>
    <row r="52" spans="3:48" ht="19.5" customHeight="1" x14ac:dyDescent="0.25">
      <c r="C52" s="157" t="s">
        <v>1</v>
      </c>
      <c r="D52" s="157"/>
      <c r="E52" s="157"/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57"/>
      <c r="Z52" s="157"/>
      <c r="AA52" s="157"/>
      <c r="AB52" s="157"/>
      <c r="AC52" s="157"/>
      <c r="AD52" s="157"/>
      <c r="AE52" s="157"/>
      <c r="AF52" s="157"/>
      <c r="AG52" s="157"/>
      <c r="AH52" s="157"/>
      <c r="AI52" s="157"/>
      <c r="AJ52" s="157"/>
      <c r="AK52" s="157"/>
      <c r="AL52" s="157"/>
      <c r="AM52" s="157"/>
      <c r="AN52" s="157"/>
      <c r="AO52" s="42"/>
      <c r="AP52" s="42"/>
      <c r="AQ52" s="42"/>
      <c r="AR52" s="42"/>
      <c r="AS52" s="4"/>
    </row>
    <row r="54" spans="3:48" x14ac:dyDescent="0.25">
      <c r="C54" s="18"/>
      <c r="D54" s="158"/>
      <c r="E54" s="158"/>
      <c r="F54" s="158"/>
      <c r="G54" s="158"/>
      <c r="H54" s="158"/>
      <c r="I54" s="18"/>
      <c r="J54" s="158"/>
      <c r="K54" s="158"/>
      <c r="L54" s="158"/>
      <c r="M54" s="158"/>
      <c r="N54" s="158"/>
      <c r="O54" s="18"/>
      <c r="P54" s="158"/>
      <c r="Q54" s="158"/>
      <c r="R54" s="158"/>
      <c r="S54" s="158"/>
      <c r="T54" s="158"/>
      <c r="U54" s="18"/>
      <c r="V54" s="158"/>
      <c r="W54" s="158"/>
      <c r="X54" s="158"/>
      <c r="Y54" s="158"/>
      <c r="Z54" s="158"/>
      <c r="AA54" s="18"/>
      <c r="AB54" s="158"/>
      <c r="AC54" s="158"/>
      <c r="AD54" s="158"/>
      <c r="AE54" s="158"/>
      <c r="AF54" s="158"/>
      <c r="AG54" s="18"/>
      <c r="AH54" s="18"/>
      <c r="AI54" s="158"/>
      <c r="AJ54" s="158"/>
      <c r="AK54" s="158"/>
      <c r="AL54" s="158"/>
      <c r="AM54" s="158"/>
      <c r="AN54" s="18"/>
    </row>
    <row r="55" spans="3:48" ht="15" customHeight="1" x14ac:dyDescent="0.25">
      <c r="C55" s="18"/>
      <c r="D55" s="152" t="s">
        <v>136</v>
      </c>
      <c r="E55" s="153"/>
      <c r="F55" s="153"/>
      <c r="G55" s="153"/>
      <c r="H55" s="97"/>
      <c r="I55" s="25"/>
      <c r="J55" s="154" t="s">
        <v>139</v>
      </c>
      <c r="K55" s="155"/>
      <c r="L55" s="155"/>
      <c r="M55" s="155"/>
      <c r="N55" s="156"/>
      <c r="O55" s="24"/>
      <c r="P55" s="154" t="s">
        <v>140</v>
      </c>
      <c r="Q55" s="155"/>
      <c r="R55" s="155"/>
      <c r="S55" s="155"/>
      <c r="T55" s="156"/>
      <c r="U55" s="24"/>
      <c r="V55" s="154" t="s">
        <v>142</v>
      </c>
      <c r="W55" s="155"/>
      <c r="X55" s="155"/>
      <c r="Y55" s="155"/>
      <c r="Z55" s="156"/>
      <c r="AA55" s="24"/>
      <c r="AB55" s="154" t="s">
        <v>144</v>
      </c>
      <c r="AC55" s="155"/>
      <c r="AD55" s="155"/>
      <c r="AE55" s="155"/>
      <c r="AF55" s="156"/>
      <c r="AG55" s="24"/>
      <c r="AH55" s="24"/>
      <c r="AI55" s="154" t="s">
        <v>146</v>
      </c>
      <c r="AJ55" s="155"/>
      <c r="AK55" s="155"/>
      <c r="AL55" s="155"/>
      <c r="AM55" s="156"/>
      <c r="AN55" s="24"/>
    </row>
    <row r="56" spans="3:48" ht="15" customHeight="1" x14ac:dyDescent="0.25">
      <c r="C56" s="18"/>
      <c r="D56" s="159" t="s">
        <v>137</v>
      </c>
      <c r="E56" s="92"/>
      <c r="F56" s="92"/>
      <c r="G56" s="92"/>
      <c r="H56" s="93"/>
      <c r="I56" s="25"/>
      <c r="J56" s="159" t="s">
        <v>138</v>
      </c>
      <c r="K56" s="92"/>
      <c r="L56" s="92"/>
      <c r="M56" s="92"/>
      <c r="N56" s="93"/>
      <c r="O56" s="24"/>
      <c r="P56" s="159" t="s">
        <v>141</v>
      </c>
      <c r="Q56" s="92"/>
      <c r="R56" s="92"/>
      <c r="S56" s="92"/>
      <c r="T56" s="93"/>
      <c r="U56" s="24"/>
      <c r="V56" s="159" t="s">
        <v>143</v>
      </c>
      <c r="W56" s="92"/>
      <c r="X56" s="92"/>
      <c r="Y56" s="92"/>
      <c r="Z56" s="93"/>
      <c r="AA56" s="24"/>
      <c r="AB56" s="159" t="s">
        <v>145</v>
      </c>
      <c r="AC56" s="92"/>
      <c r="AD56" s="92"/>
      <c r="AE56" s="92"/>
      <c r="AF56" s="93"/>
      <c r="AG56" s="18"/>
      <c r="AH56" s="24"/>
      <c r="AI56" s="159" t="s">
        <v>147</v>
      </c>
      <c r="AJ56" s="92"/>
      <c r="AK56" s="92"/>
      <c r="AL56" s="92"/>
      <c r="AM56" s="93"/>
      <c r="AN56" s="18"/>
    </row>
    <row r="57" spans="3:48" x14ac:dyDescent="0.25">
      <c r="C57" s="18"/>
      <c r="D57" s="163"/>
      <c r="E57" s="94"/>
      <c r="F57" s="94"/>
      <c r="G57" s="94"/>
      <c r="H57" s="95"/>
      <c r="I57" s="25"/>
      <c r="J57" s="163"/>
      <c r="K57" s="94"/>
      <c r="L57" s="94"/>
      <c r="M57" s="94"/>
      <c r="N57" s="95"/>
      <c r="O57" s="24"/>
      <c r="P57" s="163"/>
      <c r="Q57" s="94"/>
      <c r="R57" s="94"/>
      <c r="S57" s="94"/>
      <c r="T57" s="95"/>
      <c r="U57" s="24"/>
      <c r="V57" s="163"/>
      <c r="W57" s="94"/>
      <c r="X57" s="94"/>
      <c r="Y57" s="94"/>
      <c r="Z57" s="95"/>
      <c r="AA57" s="24"/>
      <c r="AB57" s="163"/>
      <c r="AC57" s="94"/>
      <c r="AD57" s="94"/>
      <c r="AE57" s="94"/>
      <c r="AF57" s="95"/>
      <c r="AG57" s="18"/>
      <c r="AH57" s="24"/>
      <c r="AI57" s="163"/>
      <c r="AJ57" s="94"/>
      <c r="AK57" s="94"/>
      <c r="AL57" s="94"/>
      <c r="AM57" s="95"/>
      <c r="AN57" s="18"/>
    </row>
    <row r="58" spans="3:48" x14ac:dyDescent="0.25">
      <c r="C58" s="18"/>
      <c r="D58" s="23">
        <v>4</v>
      </c>
      <c r="E58" s="23">
        <v>0</v>
      </c>
      <c r="F58" s="23">
        <v>2</v>
      </c>
      <c r="G58" s="23">
        <v>4</v>
      </c>
      <c r="H58" s="23">
        <v>10</v>
      </c>
      <c r="I58" s="25"/>
      <c r="J58" s="23">
        <v>4</v>
      </c>
      <c r="K58" s="23">
        <v>0</v>
      </c>
      <c r="L58" s="23">
        <v>2</v>
      </c>
      <c r="M58" s="23">
        <v>4</v>
      </c>
      <c r="N58" s="23">
        <v>10</v>
      </c>
      <c r="O58" s="24"/>
      <c r="P58" s="23">
        <v>4</v>
      </c>
      <c r="Q58" s="23">
        <v>0</v>
      </c>
      <c r="R58" s="23">
        <v>2</v>
      </c>
      <c r="S58" s="23">
        <v>4</v>
      </c>
      <c r="T58" s="23">
        <v>10</v>
      </c>
      <c r="U58" s="24"/>
      <c r="V58" s="23">
        <v>4</v>
      </c>
      <c r="W58" s="23">
        <v>0</v>
      </c>
      <c r="X58" s="23">
        <v>2</v>
      </c>
      <c r="Y58" s="23">
        <v>4</v>
      </c>
      <c r="Z58" s="23">
        <v>10</v>
      </c>
      <c r="AA58" s="24"/>
      <c r="AB58" s="23">
        <v>4</v>
      </c>
      <c r="AC58" s="23">
        <v>0</v>
      </c>
      <c r="AD58" s="23">
        <v>2</v>
      </c>
      <c r="AE58" s="23">
        <v>4</v>
      </c>
      <c r="AF58" s="23">
        <v>10</v>
      </c>
      <c r="AG58" s="24"/>
      <c r="AH58" s="24"/>
      <c r="AI58" s="23">
        <v>4</v>
      </c>
      <c r="AJ58" s="23">
        <v>0</v>
      </c>
      <c r="AK58" s="23">
        <v>2</v>
      </c>
      <c r="AL58" s="23">
        <v>4</v>
      </c>
      <c r="AM58" s="23">
        <v>10</v>
      </c>
      <c r="AN58" s="24"/>
    </row>
    <row r="59" spans="3:48" x14ac:dyDescent="0.25"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</row>
    <row r="60" spans="3:48" ht="15" customHeight="1" x14ac:dyDescent="0.25">
      <c r="C60" s="18"/>
      <c r="D60" s="152" t="s">
        <v>148</v>
      </c>
      <c r="E60" s="153"/>
      <c r="F60" s="153"/>
      <c r="G60" s="153"/>
      <c r="H60" s="97"/>
      <c r="I60" s="25"/>
      <c r="J60" s="154" t="s">
        <v>150</v>
      </c>
      <c r="K60" s="155"/>
      <c r="L60" s="155"/>
      <c r="M60" s="155"/>
      <c r="N60" s="156"/>
      <c r="O60" s="24"/>
      <c r="P60" s="154" t="s">
        <v>152</v>
      </c>
      <c r="Q60" s="155"/>
      <c r="R60" s="155"/>
      <c r="S60" s="155"/>
      <c r="T60" s="156"/>
      <c r="U60" s="24"/>
      <c r="V60" s="154" t="s">
        <v>154</v>
      </c>
      <c r="W60" s="155"/>
      <c r="X60" s="155"/>
      <c r="Y60" s="155"/>
      <c r="Z60" s="156"/>
      <c r="AA60" s="24"/>
      <c r="AB60" s="154" t="s">
        <v>156</v>
      </c>
      <c r="AC60" s="155"/>
      <c r="AD60" s="155"/>
      <c r="AE60" s="155"/>
      <c r="AF60" s="156"/>
      <c r="AG60" s="24"/>
      <c r="AH60" s="24"/>
      <c r="AI60" s="154" t="s">
        <v>158</v>
      </c>
      <c r="AJ60" s="155"/>
      <c r="AK60" s="155"/>
      <c r="AL60" s="155"/>
      <c r="AM60" s="156"/>
      <c r="AN60" s="24"/>
    </row>
    <row r="61" spans="3:48" ht="15" customHeight="1" x14ac:dyDescent="0.25">
      <c r="C61" s="18"/>
      <c r="D61" s="159" t="s">
        <v>149</v>
      </c>
      <c r="E61" s="92"/>
      <c r="F61" s="92"/>
      <c r="G61" s="92"/>
      <c r="H61" s="93"/>
      <c r="I61" s="25"/>
      <c r="J61" s="159" t="s">
        <v>151</v>
      </c>
      <c r="K61" s="92"/>
      <c r="L61" s="92"/>
      <c r="M61" s="92"/>
      <c r="N61" s="93"/>
      <c r="O61" s="24"/>
      <c r="P61" s="159" t="s">
        <v>153</v>
      </c>
      <c r="Q61" s="92"/>
      <c r="R61" s="92"/>
      <c r="S61" s="92"/>
      <c r="T61" s="93"/>
      <c r="U61" s="24"/>
      <c r="V61" s="159" t="s">
        <v>155</v>
      </c>
      <c r="W61" s="92"/>
      <c r="X61" s="92"/>
      <c r="Y61" s="92"/>
      <c r="Z61" s="93"/>
      <c r="AA61" s="24"/>
      <c r="AB61" s="159" t="s">
        <v>157</v>
      </c>
      <c r="AC61" s="92"/>
      <c r="AD61" s="92"/>
      <c r="AE61" s="92"/>
      <c r="AF61" s="93"/>
      <c r="AG61" s="18"/>
      <c r="AH61" s="24"/>
      <c r="AI61" s="159" t="s">
        <v>159</v>
      </c>
      <c r="AJ61" s="92"/>
      <c r="AK61" s="92"/>
      <c r="AL61" s="92"/>
      <c r="AM61" s="93"/>
      <c r="AN61" s="18"/>
    </row>
    <row r="62" spans="3:48" ht="15" customHeight="1" x14ac:dyDescent="0.25">
      <c r="C62" s="18"/>
      <c r="D62" s="160"/>
      <c r="E62" s="161"/>
      <c r="F62" s="161"/>
      <c r="G62" s="161"/>
      <c r="H62" s="162"/>
      <c r="I62" s="25"/>
      <c r="J62" s="160"/>
      <c r="K62" s="161"/>
      <c r="L62" s="161"/>
      <c r="M62" s="161"/>
      <c r="N62" s="162"/>
      <c r="O62" s="24"/>
      <c r="P62" s="160"/>
      <c r="Q62" s="161"/>
      <c r="R62" s="161"/>
      <c r="S62" s="161"/>
      <c r="T62" s="162"/>
      <c r="U62" s="24"/>
      <c r="V62" s="160"/>
      <c r="W62" s="161"/>
      <c r="X62" s="161"/>
      <c r="Y62" s="161"/>
      <c r="Z62" s="162"/>
      <c r="AA62" s="24"/>
      <c r="AB62" s="160"/>
      <c r="AC62" s="161"/>
      <c r="AD62" s="161"/>
      <c r="AE62" s="161"/>
      <c r="AF62" s="162"/>
      <c r="AG62" s="18"/>
      <c r="AH62" s="24"/>
      <c r="AI62" s="160"/>
      <c r="AJ62" s="161"/>
      <c r="AK62" s="161"/>
      <c r="AL62" s="161"/>
      <c r="AM62" s="162"/>
      <c r="AN62" s="18"/>
    </row>
    <row r="63" spans="3:48" ht="14.1" customHeight="1" x14ac:dyDescent="0.25">
      <c r="C63" s="18"/>
      <c r="D63" s="163"/>
      <c r="E63" s="94"/>
      <c r="F63" s="94"/>
      <c r="G63" s="94"/>
      <c r="H63" s="95"/>
      <c r="I63" s="25"/>
      <c r="J63" s="163"/>
      <c r="K63" s="94"/>
      <c r="L63" s="94"/>
      <c r="M63" s="94"/>
      <c r="N63" s="95"/>
      <c r="O63" s="24"/>
      <c r="P63" s="163"/>
      <c r="Q63" s="94"/>
      <c r="R63" s="94"/>
      <c r="S63" s="94"/>
      <c r="T63" s="95"/>
      <c r="U63" s="24"/>
      <c r="V63" s="163"/>
      <c r="W63" s="94"/>
      <c r="X63" s="94"/>
      <c r="Y63" s="94"/>
      <c r="Z63" s="95"/>
      <c r="AA63" s="24"/>
      <c r="AB63" s="163"/>
      <c r="AC63" s="94"/>
      <c r="AD63" s="94"/>
      <c r="AE63" s="94"/>
      <c r="AF63" s="95"/>
      <c r="AG63" s="18"/>
      <c r="AH63" s="24"/>
      <c r="AI63" s="163"/>
      <c r="AJ63" s="94"/>
      <c r="AK63" s="94"/>
      <c r="AL63" s="94"/>
      <c r="AM63" s="95"/>
      <c r="AN63" s="18"/>
    </row>
    <row r="64" spans="3:48" x14ac:dyDescent="0.25">
      <c r="C64" s="18"/>
      <c r="D64" s="23">
        <v>4</v>
      </c>
      <c r="E64" s="23">
        <v>0</v>
      </c>
      <c r="F64" s="23">
        <v>2</v>
      </c>
      <c r="G64" s="23">
        <v>4</v>
      </c>
      <c r="H64" s="23">
        <v>10</v>
      </c>
      <c r="I64" s="25"/>
      <c r="J64" s="23">
        <v>4</v>
      </c>
      <c r="K64" s="23">
        <v>0</v>
      </c>
      <c r="L64" s="23">
        <v>2</v>
      </c>
      <c r="M64" s="23">
        <v>4</v>
      </c>
      <c r="N64" s="23">
        <v>10</v>
      </c>
      <c r="O64" s="24"/>
      <c r="P64" s="23">
        <v>4</v>
      </c>
      <c r="Q64" s="23">
        <v>0</v>
      </c>
      <c r="R64" s="23">
        <v>2</v>
      </c>
      <c r="S64" s="23">
        <v>4</v>
      </c>
      <c r="T64" s="23">
        <v>10</v>
      </c>
      <c r="U64" s="24"/>
      <c r="V64" s="23">
        <v>4</v>
      </c>
      <c r="W64" s="23">
        <v>0</v>
      </c>
      <c r="X64" s="23">
        <v>2</v>
      </c>
      <c r="Y64" s="23">
        <v>4</v>
      </c>
      <c r="Z64" s="23">
        <v>10</v>
      </c>
      <c r="AA64" s="24"/>
      <c r="AB64" s="23">
        <v>4</v>
      </c>
      <c r="AC64" s="23">
        <v>0</v>
      </c>
      <c r="AD64" s="23">
        <v>2</v>
      </c>
      <c r="AE64" s="23">
        <v>4</v>
      </c>
      <c r="AF64" s="23">
        <v>10</v>
      </c>
      <c r="AG64" s="24"/>
      <c r="AH64" s="24"/>
      <c r="AI64" s="23">
        <v>4</v>
      </c>
      <c r="AJ64" s="23">
        <v>0</v>
      </c>
      <c r="AK64" s="23">
        <v>2</v>
      </c>
      <c r="AL64" s="23">
        <v>4</v>
      </c>
      <c r="AM64" s="23">
        <v>10</v>
      </c>
      <c r="AN64" s="24"/>
    </row>
    <row r="65" spans="3:40" x14ac:dyDescent="0.25"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20"/>
      <c r="AI65" s="20"/>
      <c r="AJ65" s="20"/>
      <c r="AK65" s="20"/>
      <c r="AL65" s="20"/>
      <c r="AM65" s="20"/>
      <c r="AN65" s="20"/>
    </row>
    <row r="66" spans="3:40" ht="15" customHeight="1" x14ac:dyDescent="0.25">
      <c r="C66" s="18"/>
      <c r="D66" s="152" t="s">
        <v>160</v>
      </c>
      <c r="E66" s="153"/>
      <c r="F66" s="153"/>
      <c r="G66" s="153"/>
      <c r="H66" s="97"/>
      <c r="I66" s="25"/>
      <c r="J66" s="154" t="s">
        <v>162</v>
      </c>
      <c r="K66" s="155"/>
      <c r="L66" s="155"/>
      <c r="M66" s="155"/>
      <c r="N66" s="156"/>
      <c r="O66" s="24"/>
      <c r="P66" s="154" t="s">
        <v>164</v>
      </c>
      <c r="Q66" s="155"/>
      <c r="R66" s="155"/>
      <c r="S66" s="155"/>
      <c r="T66" s="156"/>
      <c r="U66" s="24"/>
      <c r="V66" s="154" t="s">
        <v>133</v>
      </c>
      <c r="W66" s="155"/>
      <c r="X66" s="155"/>
      <c r="Y66" s="155"/>
      <c r="Z66" s="156"/>
      <c r="AA66" s="24"/>
      <c r="AB66" s="154" t="s">
        <v>167</v>
      </c>
      <c r="AC66" s="155"/>
      <c r="AD66" s="155"/>
      <c r="AE66" s="155"/>
      <c r="AF66" s="156"/>
      <c r="AG66" s="24"/>
      <c r="AH66" s="24"/>
      <c r="AI66" s="154" t="s">
        <v>130</v>
      </c>
      <c r="AJ66" s="155"/>
      <c r="AK66" s="155"/>
      <c r="AL66" s="155"/>
      <c r="AM66" s="156"/>
      <c r="AN66" s="24"/>
    </row>
    <row r="67" spans="3:40" ht="15" customHeight="1" x14ac:dyDescent="0.25">
      <c r="C67" s="18"/>
      <c r="D67" s="159" t="s">
        <v>161</v>
      </c>
      <c r="E67" s="92"/>
      <c r="F67" s="92"/>
      <c r="G67" s="92"/>
      <c r="H67" s="93"/>
      <c r="I67" s="25"/>
      <c r="J67" s="159" t="s">
        <v>163</v>
      </c>
      <c r="K67" s="92"/>
      <c r="L67" s="92"/>
      <c r="M67" s="92"/>
      <c r="N67" s="93"/>
      <c r="O67" s="24"/>
      <c r="P67" s="159" t="s">
        <v>165</v>
      </c>
      <c r="Q67" s="92"/>
      <c r="R67" s="92"/>
      <c r="S67" s="92"/>
      <c r="T67" s="93"/>
      <c r="U67" s="24"/>
      <c r="V67" s="159" t="s">
        <v>166</v>
      </c>
      <c r="W67" s="92"/>
      <c r="X67" s="92"/>
      <c r="Y67" s="92"/>
      <c r="Z67" s="93"/>
      <c r="AA67" s="24"/>
      <c r="AB67" s="159" t="s">
        <v>168</v>
      </c>
      <c r="AC67" s="92"/>
      <c r="AD67" s="92"/>
      <c r="AE67" s="92"/>
      <c r="AF67" s="93"/>
      <c r="AG67" s="18"/>
      <c r="AH67" s="24"/>
      <c r="AI67" s="159" t="s">
        <v>103</v>
      </c>
      <c r="AJ67" s="92"/>
      <c r="AK67" s="92"/>
      <c r="AL67" s="92"/>
      <c r="AM67" s="93"/>
      <c r="AN67" s="18"/>
    </row>
    <row r="68" spans="3:40" ht="15" customHeight="1" x14ac:dyDescent="0.25">
      <c r="C68" s="18"/>
      <c r="D68" s="160"/>
      <c r="E68" s="161"/>
      <c r="F68" s="161"/>
      <c r="G68" s="161"/>
      <c r="H68" s="162"/>
      <c r="I68" s="25"/>
      <c r="J68" s="160"/>
      <c r="K68" s="161"/>
      <c r="L68" s="161"/>
      <c r="M68" s="161"/>
      <c r="N68" s="162"/>
      <c r="O68" s="24"/>
      <c r="P68" s="160"/>
      <c r="Q68" s="161"/>
      <c r="R68" s="161"/>
      <c r="S68" s="161"/>
      <c r="T68" s="162"/>
      <c r="U68" s="24"/>
      <c r="V68" s="160"/>
      <c r="W68" s="161"/>
      <c r="X68" s="161"/>
      <c r="Y68" s="161"/>
      <c r="Z68" s="162"/>
      <c r="AA68" s="24"/>
      <c r="AB68" s="160"/>
      <c r="AC68" s="161"/>
      <c r="AD68" s="161"/>
      <c r="AE68" s="161"/>
      <c r="AF68" s="162"/>
      <c r="AG68" s="18"/>
      <c r="AH68" s="24"/>
      <c r="AI68" s="160"/>
      <c r="AJ68" s="161"/>
      <c r="AK68" s="161"/>
      <c r="AL68" s="161"/>
      <c r="AM68" s="162"/>
      <c r="AN68" s="18"/>
    </row>
    <row r="69" spans="3:40" ht="15" customHeight="1" x14ac:dyDescent="0.25">
      <c r="C69" s="18"/>
      <c r="D69" s="163"/>
      <c r="E69" s="94"/>
      <c r="F69" s="94"/>
      <c r="G69" s="94"/>
      <c r="H69" s="95"/>
      <c r="I69" s="25"/>
      <c r="J69" s="163"/>
      <c r="K69" s="94"/>
      <c r="L69" s="94"/>
      <c r="M69" s="94"/>
      <c r="N69" s="95"/>
      <c r="O69" s="24"/>
      <c r="P69" s="163"/>
      <c r="Q69" s="94"/>
      <c r="R69" s="94"/>
      <c r="S69" s="94"/>
      <c r="T69" s="95"/>
      <c r="U69" s="24"/>
      <c r="V69" s="163"/>
      <c r="W69" s="94"/>
      <c r="X69" s="94"/>
      <c r="Y69" s="94"/>
      <c r="Z69" s="95"/>
      <c r="AA69" s="24"/>
      <c r="AB69" s="163"/>
      <c r="AC69" s="94"/>
      <c r="AD69" s="94"/>
      <c r="AE69" s="94"/>
      <c r="AF69" s="95"/>
      <c r="AG69" s="18"/>
      <c r="AH69" s="24"/>
      <c r="AI69" s="163"/>
      <c r="AJ69" s="94"/>
      <c r="AK69" s="94"/>
      <c r="AL69" s="94"/>
      <c r="AM69" s="95"/>
      <c r="AN69" s="18"/>
    </row>
    <row r="70" spans="3:40" x14ac:dyDescent="0.25">
      <c r="C70" s="18"/>
      <c r="D70" s="23">
        <v>4</v>
      </c>
      <c r="E70" s="23">
        <v>0</v>
      </c>
      <c r="F70" s="23">
        <v>2</v>
      </c>
      <c r="G70" s="23">
        <v>4</v>
      </c>
      <c r="H70" s="23">
        <v>10</v>
      </c>
      <c r="I70" s="25"/>
      <c r="J70" s="23">
        <v>4</v>
      </c>
      <c r="K70" s="23">
        <v>0</v>
      </c>
      <c r="L70" s="23">
        <v>2</v>
      </c>
      <c r="M70" s="23">
        <v>4</v>
      </c>
      <c r="N70" s="23">
        <v>10</v>
      </c>
      <c r="O70" s="24"/>
      <c r="P70" s="23">
        <v>4</v>
      </c>
      <c r="Q70" s="23">
        <v>0</v>
      </c>
      <c r="R70" s="23">
        <v>2</v>
      </c>
      <c r="S70" s="23">
        <v>4</v>
      </c>
      <c r="T70" s="23">
        <v>10</v>
      </c>
      <c r="U70" s="24"/>
      <c r="V70" s="23">
        <v>4</v>
      </c>
      <c r="W70" s="23">
        <v>0</v>
      </c>
      <c r="X70" s="23">
        <v>2</v>
      </c>
      <c r="Y70" s="23">
        <v>4</v>
      </c>
      <c r="Z70" s="23">
        <v>10</v>
      </c>
      <c r="AA70" s="24"/>
      <c r="AB70" s="23">
        <v>4</v>
      </c>
      <c r="AC70" s="23">
        <v>0</v>
      </c>
      <c r="AD70" s="23">
        <v>2</v>
      </c>
      <c r="AE70" s="23">
        <v>4</v>
      </c>
      <c r="AF70" s="23">
        <v>10</v>
      </c>
      <c r="AG70" s="24"/>
      <c r="AH70" s="24"/>
      <c r="AI70" s="23">
        <v>4</v>
      </c>
      <c r="AJ70" s="23">
        <v>0</v>
      </c>
      <c r="AK70" s="23">
        <v>2</v>
      </c>
      <c r="AL70" s="23">
        <v>4</v>
      </c>
      <c r="AM70" s="23">
        <v>10</v>
      </c>
      <c r="AN70" s="24"/>
    </row>
    <row r="71" spans="3:40" x14ac:dyDescent="0.25"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</row>
    <row r="72" spans="3:40" ht="15" customHeight="1" x14ac:dyDescent="0.25">
      <c r="C72" s="18"/>
      <c r="D72" s="152" t="s">
        <v>169</v>
      </c>
      <c r="E72" s="153"/>
      <c r="F72" s="153"/>
      <c r="G72" s="153"/>
      <c r="H72" s="97"/>
      <c r="I72" s="25"/>
      <c r="J72" s="154" t="s">
        <v>171</v>
      </c>
      <c r="K72" s="155"/>
      <c r="L72" s="155"/>
      <c r="M72" s="155"/>
      <c r="N72" s="156"/>
      <c r="O72" s="24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4"/>
    </row>
    <row r="73" spans="3:40" ht="15" customHeight="1" x14ac:dyDescent="0.25">
      <c r="C73" s="18"/>
      <c r="D73" s="159" t="s">
        <v>170</v>
      </c>
      <c r="E73" s="92"/>
      <c r="F73" s="92"/>
      <c r="G73" s="92"/>
      <c r="H73" s="93"/>
      <c r="I73" s="25"/>
      <c r="J73" s="159" t="s">
        <v>172</v>
      </c>
      <c r="K73" s="92"/>
      <c r="L73" s="92"/>
      <c r="M73" s="92"/>
      <c r="N73" s="93"/>
      <c r="O73" s="24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18"/>
    </row>
    <row r="74" spans="3:40" ht="15" customHeight="1" x14ac:dyDescent="0.25">
      <c r="C74" s="18"/>
      <c r="D74" s="160"/>
      <c r="E74" s="161"/>
      <c r="F74" s="161"/>
      <c r="G74" s="161"/>
      <c r="H74" s="162"/>
      <c r="I74" s="25"/>
      <c r="J74" s="160"/>
      <c r="K74" s="161"/>
      <c r="L74" s="161"/>
      <c r="M74" s="161"/>
      <c r="N74" s="162"/>
      <c r="O74" s="24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18"/>
    </row>
    <row r="75" spans="3:40" ht="15" customHeight="1" x14ac:dyDescent="0.25">
      <c r="C75" s="18"/>
      <c r="D75" s="160"/>
      <c r="E75" s="161"/>
      <c r="F75" s="161"/>
      <c r="G75" s="161"/>
      <c r="H75" s="162"/>
      <c r="I75" s="25"/>
      <c r="J75" s="160"/>
      <c r="K75" s="161"/>
      <c r="L75" s="161"/>
      <c r="M75" s="161"/>
      <c r="N75" s="162"/>
      <c r="O75" s="24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18"/>
    </row>
    <row r="76" spans="3:40" ht="15" customHeight="1" x14ac:dyDescent="0.25">
      <c r="C76" s="18"/>
      <c r="D76" s="163"/>
      <c r="E76" s="94"/>
      <c r="F76" s="94"/>
      <c r="G76" s="94"/>
      <c r="H76" s="95"/>
      <c r="I76" s="25"/>
      <c r="J76" s="163"/>
      <c r="K76" s="94"/>
      <c r="L76" s="94"/>
      <c r="M76" s="94"/>
      <c r="N76" s="95"/>
      <c r="O76" s="24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18"/>
    </row>
    <row r="77" spans="3:40" x14ac:dyDescent="0.25">
      <c r="C77" s="18"/>
      <c r="D77" s="23">
        <v>4</v>
      </c>
      <c r="E77" s="23">
        <v>0</v>
      </c>
      <c r="F77" s="23">
        <v>2</v>
      </c>
      <c r="G77" s="23">
        <v>4</v>
      </c>
      <c r="H77" s="23">
        <v>10</v>
      </c>
      <c r="I77" s="25"/>
      <c r="J77" s="23">
        <v>4</v>
      </c>
      <c r="K77" s="23">
        <v>0</v>
      </c>
      <c r="L77" s="23">
        <v>2</v>
      </c>
      <c r="M77" s="23">
        <v>4</v>
      </c>
      <c r="N77" s="23">
        <v>10</v>
      </c>
      <c r="O77" s="24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4"/>
    </row>
    <row r="78" spans="3:40" x14ac:dyDescent="0.25"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20"/>
      <c r="AI78" s="20"/>
      <c r="AJ78" s="20"/>
      <c r="AK78" s="20"/>
      <c r="AL78" s="20"/>
      <c r="AM78" s="20"/>
      <c r="AN78" s="20"/>
    </row>
  </sheetData>
  <mergeCells count="231">
    <mergeCell ref="D72:H72"/>
    <mergeCell ref="J72:N72"/>
    <mergeCell ref="D73:H76"/>
    <mergeCell ref="J73:N76"/>
    <mergeCell ref="D67:H69"/>
    <mergeCell ref="J67:N69"/>
    <mergeCell ref="P67:T69"/>
    <mergeCell ref="V67:Z69"/>
    <mergeCell ref="AB67:AF69"/>
    <mergeCell ref="AI67:AM69"/>
    <mergeCell ref="D66:H66"/>
    <mergeCell ref="J66:N66"/>
    <mergeCell ref="P66:T66"/>
    <mergeCell ref="V66:Z66"/>
    <mergeCell ref="AB66:AF66"/>
    <mergeCell ref="AI66:AM66"/>
    <mergeCell ref="D61:H63"/>
    <mergeCell ref="J61:N63"/>
    <mergeCell ref="P61:T63"/>
    <mergeCell ref="V61:Z63"/>
    <mergeCell ref="AB61:AF63"/>
    <mergeCell ref="AI61:AM63"/>
    <mergeCell ref="D60:H60"/>
    <mergeCell ref="J60:N60"/>
    <mergeCell ref="P60:T60"/>
    <mergeCell ref="V60:Z60"/>
    <mergeCell ref="AB60:AF60"/>
    <mergeCell ref="AI60:AM60"/>
    <mergeCell ref="D56:H57"/>
    <mergeCell ref="J56:N57"/>
    <mergeCell ref="P56:T57"/>
    <mergeCell ref="V56:Z57"/>
    <mergeCell ref="AB56:AF57"/>
    <mergeCell ref="AI56:AM57"/>
    <mergeCell ref="D55:H55"/>
    <mergeCell ref="J55:N55"/>
    <mergeCell ref="P55:T55"/>
    <mergeCell ref="V55:Z55"/>
    <mergeCell ref="AB55:AF55"/>
    <mergeCell ref="AI55:AM55"/>
    <mergeCell ref="AD50:AH51"/>
    <mergeCell ref="AK50:AM51"/>
    <mergeCell ref="AO50:AR51"/>
    <mergeCell ref="C52:AN52"/>
    <mergeCell ref="D54:H54"/>
    <mergeCell ref="J54:N54"/>
    <mergeCell ref="P54:T54"/>
    <mergeCell ref="V54:Z54"/>
    <mergeCell ref="AB54:AF54"/>
    <mergeCell ref="AI54:AM54"/>
    <mergeCell ref="D46:L46"/>
    <mergeCell ref="M46:N46"/>
    <mergeCell ref="O46:P46"/>
    <mergeCell ref="AJ46:AN46"/>
    <mergeCell ref="D47:L47"/>
    <mergeCell ref="M47:N47"/>
    <mergeCell ref="O47:P47"/>
    <mergeCell ref="AB47:AG48"/>
    <mergeCell ref="AS43:AY43"/>
    <mergeCell ref="D44:L44"/>
    <mergeCell ref="M44:N44"/>
    <mergeCell ref="O44:P44"/>
    <mergeCell ref="AJ44:AN44"/>
    <mergeCell ref="D45:L45"/>
    <mergeCell ref="M45:N45"/>
    <mergeCell ref="O45:P45"/>
    <mergeCell ref="AJ45:AN45"/>
    <mergeCell ref="D42:L42"/>
    <mergeCell ref="M42:N42"/>
    <mergeCell ref="O42:P42"/>
    <mergeCell ref="AE42:AI43"/>
    <mergeCell ref="AJ42:AO42"/>
    <mergeCell ref="AS42:AY42"/>
    <mergeCell ref="D43:L43"/>
    <mergeCell ref="M43:N43"/>
    <mergeCell ref="O43:P43"/>
    <mergeCell ref="AJ43:AO43"/>
    <mergeCell ref="AS40:AY40"/>
    <mergeCell ref="D41:L41"/>
    <mergeCell ref="M41:N41"/>
    <mergeCell ref="O41:P41"/>
    <mergeCell ref="AE41:AI41"/>
    <mergeCell ref="AJ41:AO41"/>
    <mergeCell ref="AS41:AY41"/>
    <mergeCell ref="BG33:BK34"/>
    <mergeCell ref="J36:M36"/>
    <mergeCell ref="AE39:AM39"/>
    <mergeCell ref="AS39:AY39"/>
    <mergeCell ref="D40:L40"/>
    <mergeCell ref="M40:N40"/>
    <mergeCell ref="O40:P40"/>
    <mergeCell ref="S40:AA40"/>
    <mergeCell ref="AE40:AI40"/>
    <mergeCell ref="AJ40:AO40"/>
    <mergeCell ref="D33:H34"/>
    <mergeCell ref="J33:N34"/>
    <mergeCell ref="P33:T34"/>
    <mergeCell ref="V33:Z34"/>
    <mergeCell ref="AB33:AF34"/>
    <mergeCell ref="AI33:AM34"/>
    <mergeCell ref="AO33:AS34"/>
    <mergeCell ref="AU33:AY34"/>
    <mergeCell ref="BA33:BE34"/>
    <mergeCell ref="BG28:BK29"/>
    <mergeCell ref="D32:H32"/>
    <mergeCell ref="J32:N32"/>
    <mergeCell ref="P32:T32"/>
    <mergeCell ref="V32:Z32"/>
    <mergeCell ref="AB32:AF32"/>
    <mergeCell ref="AI32:AM32"/>
    <mergeCell ref="AO32:AS32"/>
    <mergeCell ref="AU32:AY32"/>
    <mergeCell ref="BA32:BE32"/>
    <mergeCell ref="BG32:BK32"/>
    <mergeCell ref="D28:H29"/>
    <mergeCell ref="J28:N29"/>
    <mergeCell ref="P28:T29"/>
    <mergeCell ref="V28:Z29"/>
    <mergeCell ref="AB28:AF29"/>
    <mergeCell ref="AI28:AM29"/>
    <mergeCell ref="AO28:AS29"/>
    <mergeCell ref="AU28:AY29"/>
    <mergeCell ref="BA28:BE29"/>
    <mergeCell ref="BG23:BK24"/>
    <mergeCell ref="D27:H27"/>
    <mergeCell ref="J27:N27"/>
    <mergeCell ref="P27:T27"/>
    <mergeCell ref="V27:Z27"/>
    <mergeCell ref="AB27:AF27"/>
    <mergeCell ref="AI27:AM27"/>
    <mergeCell ref="AO27:AS27"/>
    <mergeCell ref="AU27:AY27"/>
    <mergeCell ref="BA27:BE27"/>
    <mergeCell ref="BG27:BK27"/>
    <mergeCell ref="D23:H24"/>
    <mergeCell ref="J23:N24"/>
    <mergeCell ref="P23:T24"/>
    <mergeCell ref="V23:Z24"/>
    <mergeCell ref="AB23:AF24"/>
    <mergeCell ref="AI23:AM24"/>
    <mergeCell ref="AO23:AS24"/>
    <mergeCell ref="AU23:AY24"/>
    <mergeCell ref="BA23:BE24"/>
    <mergeCell ref="BG18:BK19"/>
    <mergeCell ref="D22:H22"/>
    <mergeCell ref="J22:N22"/>
    <mergeCell ref="P22:T22"/>
    <mergeCell ref="V22:Z22"/>
    <mergeCell ref="AB22:AG22"/>
    <mergeCell ref="AI22:AM22"/>
    <mergeCell ref="AO22:AS22"/>
    <mergeCell ref="AU22:AY22"/>
    <mergeCell ref="BA22:BE22"/>
    <mergeCell ref="BG22:BK22"/>
    <mergeCell ref="D18:H19"/>
    <mergeCell ref="J18:N19"/>
    <mergeCell ref="P18:T19"/>
    <mergeCell ref="V18:Z19"/>
    <mergeCell ref="AB18:AF19"/>
    <mergeCell ref="AI18:AM19"/>
    <mergeCell ref="AO18:AS19"/>
    <mergeCell ref="AU18:AY19"/>
    <mergeCell ref="BA18:BE19"/>
    <mergeCell ref="BG13:BK14"/>
    <mergeCell ref="D17:H17"/>
    <mergeCell ref="J17:N17"/>
    <mergeCell ref="P17:T17"/>
    <mergeCell ref="V17:Z17"/>
    <mergeCell ref="AB17:AG17"/>
    <mergeCell ref="AI17:AM17"/>
    <mergeCell ref="AO17:AS17"/>
    <mergeCell ref="AU17:AY17"/>
    <mergeCell ref="BA17:BE17"/>
    <mergeCell ref="BG17:BK17"/>
    <mergeCell ref="AU8:AY9"/>
    <mergeCell ref="BA8:BE9"/>
    <mergeCell ref="BG8:BK9"/>
    <mergeCell ref="D12:H12"/>
    <mergeCell ref="I12:I15"/>
    <mergeCell ref="J12:N12"/>
    <mergeCell ref="O12:O15"/>
    <mergeCell ref="P12:T12"/>
    <mergeCell ref="BG12:BK12"/>
    <mergeCell ref="D13:H14"/>
    <mergeCell ref="J13:N14"/>
    <mergeCell ref="P13:T14"/>
    <mergeCell ref="V13:Z14"/>
    <mergeCell ref="AB13:AF14"/>
    <mergeCell ref="AI13:AM14"/>
    <mergeCell ref="AO13:AS14"/>
    <mergeCell ref="AU13:AY14"/>
    <mergeCell ref="BA13:BE14"/>
    <mergeCell ref="V12:Z12"/>
    <mergeCell ref="AB12:AF12"/>
    <mergeCell ref="AI12:AM12"/>
    <mergeCell ref="AO12:AS12"/>
    <mergeCell ref="AU12:AY12"/>
    <mergeCell ref="BA12:BE12"/>
    <mergeCell ref="D8:H9"/>
    <mergeCell ref="I8:I10"/>
    <mergeCell ref="J8:N9"/>
    <mergeCell ref="O8:O10"/>
    <mergeCell ref="P8:T9"/>
    <mergeCell ref="V8:Z9"/>
    <mergeCell ref="AB8:AF9"/>
    <mergeCell ref="AI8:AM9"/>
    <mergeCell ref="AO8:AS9"/>
    <mergeCell ref="BG5:BK5"/>
    <mergeCell ref="D7:H7"/>
    <mergeCell ref="J7:N7"/>
    <mergeCell ref="P7:T7"/>
    <mergeCell ref="V7:Z7"/>
    <mergeCell ref="AB7:AG7"/>
    <mergeCell ref="AI7:AM7"/>
    <mergeCell ref="AO7:AS7"/>
    <mergeCell ref="AU7:AY7"/>
    <mergeCell ref="BA7:BE7"/>
    <mergeCell ref="BG7:BK7"/>
    <mergeCell ref="AI6:BE6"/>
    <mergeCell ref="C1:BF1"/>
    <mergeCell ref="C2:BF2"/>
    <mergeCell ref="C3:BF3"/>
    <mergeCell ref="D5:H5"/>
    <mergeCell ref="J5:N5"/>
    <mergeCell ref="P5:T5"/>
    <mergeCell ref="V5:Z5"/>
    <mergeCell ref="AB5:AG5"/>
    <mergeCell ref="AI5:AM5"/>
    <mergeCell ref="AO5:AS5"/>
    <mergeCell ref="AU5:AY5"/>
    <mergeCell ref="BA5:BE5"/>
  </mergeCells>
  <printOptions horizontalCentered="1"/>
  <pageMargins left="0.25" right="0.25" top="0.75" bottom="0.75" header="0.3" footer="0.3"/>
  <pageSetup scale="34" orientation="landscape" r:id="rId1"/>
  <headerFooter>
    <oddFooter>&amp;RF.M.C. Versión 3.0 2014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8561AA-45EC-4DDA-BFA3-5AB64E648059}">
  <sheetPr>
    <tabColor theme="9" tint="-0.249977111117893"/>
    <pageSetUpPr fitToPage="1"/>
  </sheetPr>
  <dimension ref="C1:BL78"/>
  <sheetViews>
    <sheetView topLeftCell="A15" zoomScale="76" zoomScaleNormal="76" zoomScalePageLayoutView="85" workbookViewId="0">
      <selection activeCell="BF38" sqref="AH5:BF38"/>
    </sheetView>
  </sheetViews>
  <sheetFormatPr baseColWidth="10" defaultColWidth="10.85546875" defaultRowHeight="15" x14ac:dyDescent="0.25"/>
  <cols>
    <col min="2" max="2" width="11.42578125" customWidth="1"/>
    <col min="3" max="3" width="3.85546875" customWidth="1"/>
    <col min="4" max="7" width="4.7109375" customWidth="1"/>
    <col min="8" max="8" width="4.42578125" customWidth="1"/>
    <col min="9" max="9" width="3.85546875" customWidth="1"/>
    <col min="10" max="10" width="4.7109375" customWidth="1"/>
    <col min="11" max="12" width="4.85546875" customWidth="1"/>
    <col min="13" max="14" width="4.42578125" customWidth="1"/>
    <col min="15" max="15" width="3.85546875" customWidth="1"/>
    <col min="16" max="20" width="4.42578125" customWidth="1"/>
    <col min="21" max="21" width="3.85546875" customWidth="1"/>
    <col min="22" max="26" width="4.42578125" customWidth="1"/>
    <col min="27" max="27" width="3.85546875" customWidth="1"/>
    <col min="28" max="32" width="4.42578125" customWidth="1"/>
    <col min="33" max="33" width="4.7109375" hidden="1" customWidth="1"/>
    <col min="34" max="34" width="3.85546875" customWidth="1"/>
    <col min="35" max="39" width="4.42578125" customWidth="1"/>
    <col min="40" max="40" width="3.85546875" customWidth="1"/>
    <col min="41" max="45" width="4.42578125" customWidth="1"/>
    <col min="46" max="46" width="3.85546875" customWidth="1"/>
    <col min="47" max="51" width="4.42578125" customWidth="1"/>
    <col min="52" max="52" width="3.85546875" customWidth="1"/>
    <col min="53" max="57" width="4.42578125" customWidth="1"/>
    <col min="58" max="58" width="3.85546875" customWidth="1"/>
    <col min="59" max="63" width="4.42578125" customWidth="1"/>
    <col min="64" max="64" width="3.85546875" customWidth="1"/>
  </cols>
  <sheetData>
    <row r="1" spans="3:64" ht="33.75" x14ac:dyDescent="0.5">
      <c r="C1" s="55" t="s">
        <v>50</v>
      </c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/>
      <c r="AG1" s="55"/>
      <c r="AH1" s="55"/>
      <c r="AI1" s="55"/>
      <c r="AJ1" s="55"/>
      <c r="AK1" s="55"/>
      <c r="AL1" s="55"/>
      <c r="AM1" s="55"/>
      <c r="AN1" s="55"/>
      <c r="AO1" s="55"/>
      <c r="AP1" s="55"/>
      <c r="AQ1" s="55"/>
      <c r="AR1" s="55"/>
      <c r="AS1" s="55"/>
      <c r="AT1" s="55"/>
      <c r="AU1" s="55"/>
      <c r="AV1" s="55"/>
      <c r="AW1" s="55"/>
      <c r="AX1" s="55"/>
      <c r="AY1" s="55"/>
      <c r="AZ1" s="55"/>
      <c r="BA1" s="55"/>
      <c r="BB1" s="55"/>
      <c r="BC1" s="55"/>
      <c r="BD1" s="55"/>
      <c r="BE1" s="55"/>
      <c r="BF1" s="55"/>
      <c r="BG1" s="48"/>
      <c r="BH1" s="48"/>
      <c r="BI1" s="48"/>
      <c r="BJ1" s="48"/>
      <c r="BK1" s="48"/>
    </row>
    <row r="2" spans="3:64" ht="26.25" x14ac:dyDescent="0.4">
      <c r="C2" s="56" t="s">
        <v>51</v>
      </c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49"/>
      <c r="BH2" s="49"/>
      <c r="BI2" s="49"/>
      <c r="BJ2" s="49"/>
      <c r="BK2" s="49"/>
    </row>
    <row r="3" spans="3:64" ht="21" x14ac:dyDescent="0.35">
      <c r="C3" s="57" t="s">
        <v>83</v>
      </c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0"/>
      <c r="BH3" s="50"/>
      <c r="BI3" s="50"/>
      <c r="BJ3" s="50"/>
      <c r="BK3" s="50"/>
    </row>
    <row r="5" spans="3:64" ht="15" customHeight="1" x14ac:dyDescent="0.25">
      <c r="D5" s="58" t="s">
        <v>32</v>
      </c>
      <c r="E5" s="58"/>
      <c r="F5" s="58"/>
      <c r="G5" s="58"/>
      <c r="H5" s="58"/>
      <c r="I5" s="1"/>
      <c r="J5" s="58" t="s">
        <v>33</v>
      </c>
      <c r="K5" s="58"/>
      <c r="L5" s="58"/>
      <c r="M5" s="58"/>
      <c r="N5" s="58"/>
      <c r="O5" s="1"/>
      <c r="P5" s="58" t="s">
        <v>34</v>
      </c>
      <c r="Q5" s="58"/>
      <c r="R5" s="58"/>
      <c r="S5" s="58"/>
      <c r="T5" s="58"/>
      <c r="U5" s="1"/>
      <c r="V5" s="58" t="s">
        <v>35</v>
      </c>
      <c r="W5" s="58"/>
      <c r="X5" s="58"/>
      <c r="Y5" s="58"/>
      <c r="Z5" s="58"/>
      <c r="AA5" s="1"/>
      <c r="AB5" s="58" t="s">
        <v>36</v>
      </c>
      <c r="AC5" s="58"/>
      <c r="AD5" s="58"/>
      <c r="AE5" s="58"/>
      <c r="AF5" s="58"/>
      <c r="AG5" s="58"/>
      <c r="AH5" s="1"/>
      <c r="AI5" s="58" t="s">
        <v>37</v>
      </c>
      <c r="AJ5" s="58"/>
      <c r="AK5" s="58"/>
      <c r="AL5" s="58"/>
      <c r="AM5" s="58"/>
      <c r="AN5" s="1"/>
      <c r="AO5" s="58" t="s">
        <v>38</v>
      </c>
      <c r="AP5" s="58"/>
      <c r="AQ5" s="58"/>
      <c r="AR5" s="58"/>
      <c r="AS5" s="58"/>
      <c r="AT5" s="1"/>
      <c r="AU5" s="58" t="s">
        <v>39</v>
      </c>
      <c r="AV5" s="58"/>
      <c r="AW5" s="58"/>
      <c r="AX5" s="58"/>
      <c r="AY5" s="58"/>
      <c r="AZ5" s="1"/>
      <c r="BA5" s="58" t="s">
        <v>96</v>
      </c>
      <c r="BB5" s="58"/>
      <c r="BC5" s="58"/>
      <c r="BD5" s="58"/>
      <c r="BE5" s="58"/>
      <c r="BF5" s="1"/>
      <c r="BG5" s="58"/>
      <c r="BH5" s="58"/>
      <c r="BI5" s="58"/>
      <c r="BJ5" s="58"/>
      <c r="BK5" s="58"/>
    </row>
    <row r="6" spans="3:64" x14ac:dyDescent="0.25"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66" t="s">
        <v>265</v>
      </c>
      <c r="AJ6" s="166"/>
      <c r="AK6" s="166"/>
      <c r="AL6" s="166"/>
      <c r="AM6" s="166"/>
      <c r="AN6" s="166"/>
      <c r="AO6" s="166"/>
      <c r="AP6" s="166"/>
      <c r="AQ6" s="166"/>
      <c r="AR6" s="166"/>
      <c r="AS6" s="166"/>
      <c r="AT6" s="166"/>
      <c r="AU6" s="166"/>
      <c r="AV6" s="166"/>
      <c r="AW6" s="166"/>
      <c r="AX6" s="166"/>
      <c r="AY6" s="166"/>
      <c r="AZ6" s="166"/>
      <c r="BA6" s="166"/>
      <c r="BB6" s="166"/>
      <c r="BC6" s="166"/>
      <c r="BD6" s="166"/>
      <c r="BE6" s="166"/>
      <c r="BF6" s="18"/>
      <c r="BG6" s="44"/>
      <c r="BH6" s="44"/>
      <c r="BI6" s="44"/>
      <c r="BJ6" s="44"/>
      <c r="BK6" s="44"/>
      <c r="BL6" s="45"/>
    </row>
    <row r="7" spans="3:64" s="6" customFormat="1" ht="18" customHeight="1" x14ac:dyDescent="0.25">
      <c r="C7" s="18"/>
      <c r="D7" s="59" t="s">
        <v>41</v>
      </c>
      <c r="E7" s="59"/>
      <c r="F7" s="59"/>
      <c r="G7" s="59"/>
      <c r="H7" s="60"/>
      <c r="I7" s="24"/>
      <c r="J7" s="61" t="s">
        <v>43</v>
      </c>
      <c r="K7" s="59"/>
      <c r="L7" s="59"/>
      <c r="M7" s="59"/>
      <c r="N7" s="60"/>
      <c r="O7" s="24"/>
      <c r="P7" s="62" t="s">
        <v>66</v>
      </c>
      <c r="Q7" s="62"/>
      <c r="R7" s="62"/>
      <c r="S7" s="62"/>
      <c r="T7" s="62"/>
      <c r="U7" s="24"/>
      <c r="V7" s="62" t="s">
        <v>72</v>
      </c>
      <c r="W7" s="62"/>
      <c r="X7" s="62"/>
      <c r="Y7" s="62"/>
      <c r="Z7" s="62"/>
      <c r="AA7" s="24"/>
      <c r="AB7" s="61" t="s">
        <v>80</v>
      </c>
      <c r="AC7" s="59"/>
      <c r="AD7" s="59"/>
      <c r="AE7" s="59"/>
      <c r="AF7" s="59"/>
      <c r="AG7" s="60"/>
      <c r="AH7" s="24"/>
      <c r="AI7" s="63" t="s">
        <v>234</v>
      </c>
      <c r="AJ7" s="63"/>
      <c r="AK7" s="63"/>
      <c r="AL7" s="63"/>
      <c r="AM7" s="63"/>
      <c r="AN7" s="24"/>
      <c r="AO7" s="64" t="s">
        <v>240</v>
      </c>
      <c r="AP7" s="64"/>
      <c r="AQ7" s="64"/>
      <c r="AR7" s="64"/>
      <c r="AS7" s="65"/>
      <c r="AT7" s="24"/>
      <c r="AU7" s="66" t="s">
        <v>247</v>
      </c>
      <c r="AV7" s="64"/>
      <c r="AW7" s="64"/>
      <c r="AX7" s="64"/>
      <c r="AY7" s="65"/>
      <c r="AZ7" s="24"/>
      <c r="BA7" s="67" t="s">
        <v>196</v>
      </c>
      <c r="BB7" s="67"/>
      <c r="BC7" s="67"/>
      <c r="BD7" s="67"/>
      <c r="BE7" s="68"/>
      <c r="BF7" s="24"/>
      <c r="BG7" s="69"/>
      <c r="BH7" s="69"/>
      <c r="BI7" s="69"/>
      <c r="BJ7" s="69"/>
      <c r="BK7" s="69"/>
      <c r="BL7" s="46"/>
    </row>
    <row r="8" spans="3:64" ht="26.25" customHeight="1" x14ac:dyDescent="0.25">
      <c r="C8" s="18"/>
      <c r="D8" s="71" t="s">
        <v>26</v>
      </c>
      <c r="E8" s="71"/>
      <c r="F8" s="71"/>
      <c r="G8" s="71"/>
      <c r="H8" s="72"/>
      <c r="I8" s="73"/>
      <c r="J8" s="74" t="s">
        <v>93</v>
      </c>
      <c r="K8" s="74"/>
      <c r="L8" s="74"/>
      <c r="M8" s="74"/>
      <c r="N8" s="74"/>
      <c r="O8" s="73"/>
      <c r="P8" s="76" t="s">
        <v>62</v>
      </c>
      <c r="Q8" s="76"/>
      <c r="R8" s="76"/>
      <c r="S8" s="76"/>
      <c r="T8" s="76"/>
      <c r="U8" s="31"/>
      <c r="V8" s="76" t="s">
        <v>71</v>
      </c>
      <c r="W8" s="76"/>
      <c r="X8" s="76"/>
      <c r="Y8" s="76"/>
      <c r="Z8" s="76"/>
      <c r="AA8" s="31"/>
      <c r="AB8" s="78" t="s">
        <v>81</v>
      </c>
      <c r="AC8" s="79"/>
      <c r="AD8" s="79"/>
      <c r="AE8" s="79"/>
      <c r="AF8" s="79"/>
      <c r="AG8" s="4"/>
      <c r="AH8" s="31"/>
      <c r="AI8" s="76" t="s">
        <v>235</v>
      </c>
      <c r="AJ8" s="76"/>
      <c r="AK8" s="76"/>
      <c r="AL8" s="76"/>
      <c r="AM8" s="76"/>
      <c r="AN8" s="18"/>
      <c r="AO8" s="76" t="s">
        <v>241</v>
      </c>
      <c r="AP8" s="76"/>
      <c r="AQ8" s="76"/>
      <c r="AR8" s="76"/>
      <c r="AS8" s="76"/>
      <c r="AT8" s="18"/>
      <c r="AU8" s="76" t="s">
        <v>170</v>
      </c>
      <c r="AV8" s="76"/>
      <c r="AW8" s="76"/>
      <c r="AX8" s="76"/>
      <c r="AY8" s="76"/>
      <c r="AZ8" s="18"/>
      <c r="BA8" s="80" t="s">
        <v>100</v>
      </c>
      <c r="BB8" s="80"/>
      <c r="BC8" s="80"/>
      <c r="BD8" s="80"/>
      <c r="BE8" s="81"/>
      <c r="BF8" s="18"/>
      <c r="BG8" s="84"/>
      <c r="BH8" s="84"/>
      <c r="BI8" s="84"/>
      <c r="BJ8" s="84"/>
      <c r="BK8" s="84"/>
      <c r="BL8" s="45"/>
    </row>
    <row r="9" spans="3:64" ht="31.15" customHeight="1" x14ac:dyDescent="0.25">
      <c r="C9" s="18"/>
      <c r="D9" s="71"/>
      <c r="E9" s="71"/>
      <c r="F9" s="71"/>
      <c r="G9" s="71"/>
      <c r="H9" s="72"/>
      <c r="I9" s="73"/>
      <c r="J9" s="75"/>
      <c r="K9" s="75"/>
      <c r="L9" s="75"/>
      <c r="M9" s="75"/>
      <c r="N9" s="75"/>
      <c r="O9" s="73"/>
      <c r="P9" s="77"/>
      <c r="Q9" s="77"/>
      <c r="R9" s="77"/>
      <c r="S9" s="77"/>
      <c r="T9" s="77"/>
      <c r="U9" s="31"/>
      <c r="V9" s="77"/>
      <c r="W9" s="77"/>
      <c r="X9" s="77"/>
      <c r="Y9" s="77"/>
      <c r="Z9" s="77"/>
      <c r="AA9" s="31"/>
      <c r="AB9" s="78"/>
      <c r="AC9" s="79"/>
      <c r="AD9" s="79"/>
      <c r="AE9" s="79"/>
      <c r="AF9" s="79"/>
      <c r="AG9" s="38"/>
      <c r="AH9" s="31"/>
      <c r="AI9" s="77"/>
      <c r="AJ9" s="77"/>
      <c r="AK9" s="77"/>
      <c r="AL9" s="77"/>
      <c r="AM9" s="77"/>
      <c r="AN9" s="18"/>
      <c r="AO9" s="77"/>
      <c r="AP9" s="77"/>
      <c r="AQ9" s="77"/>
      <c r="AR9" s="77"/>
      <c r="AS9" s="77"/>
      <c r="AT9" s="18"/>
      <c r="AU9" s="77"/>
      <c r="AV9" s="77"/>
      <c r="AW9" s="77"/>
      <c r="AX9" s="77"/>
      <c r="AY9" s="77"/>
      <c r="AZ9" s="18"/>
      <c r="BA9" s="82"/>
      <c r="BB9" s="82"/>
      <c r="BC9" s="82"/>
      <c r="BD9" s="82"/>
      <c r="BE9" s="83"/>
      <c r="BF9" s="18"/>
      <c r="BG9" s="84"/>
      <c r="BH9" s="84"/>
      <c r="BI9" s="84"/>
      <c r="BJ9" s="84"/>
      <c r="BK9" s="84"/>
      <c r="BL9" s="45"/>
    </row>
    <row r="10" spans="3:64" s="6" customFormat="1" ht="21" customHeight="1" x14ac:dyDescent="0.25">
      <c r="C10" s="18"/>
      <c r="D10" s="22">
        <v>2</v>
      </c>
      <c r="E10" s="22">
        <v>0</v>
      </c>
      <c r="F10" s="22">
        <v>2</v>
      </c>
      <c r="G10" s="22">
        <v>1</v>
      </c>
      <c r="H10" s="10" cm="1">
        <f t="array" ref="H10">SUM((D10:G10)*(0.0625))*16</f>
        <v>5</v>
      </c>
      <c r="I10" s="73"/>
      <c r="J10" s="12">
        <v>2</v>
      </c>
      <c r="K10" s="22">
        <v>0</v>
      </c>
      <c r="L10" s="22">
        <v>2</v>
      </c>
      <c r="M10" s="22">
        <v>1</v>
      </c>
      <c r="N10" s="10" cm="1">
        <f t="array" ref="N10">SUM((J10:M10)*(0.0625))*16</f>
        <v>5</v>
      </c>
      <c r="O10" s="73"/>
      <c r="P10" s="32">
        <v>4</v>
      </c>
      <c r="Q10" s="23">
        <v>0</v>
      </c>
      <c r="R10" s="23">
        <v>0</v>
      </c>
      <c r="S10" s="23">
        <v>4</v>
      </c>
      <c r="T10" s="10" cm="1">
        <f t="array" ref="T10">SUM((P10:S10)*(0.0625))*16</f>
        <v>8</v>
      </c>
      <c r="U10" s="31"/>
      <c r="V10" s="32">
        <v>4</v>
      </c>
      <c r="W10" s="23">
        <v>0</v>
      </c>
      <c r="X10" s="23">
        <v>0</v>
      </c>
      <c r="Y10" s="23">
        <v>4</v>
      </c>
      <c r="Z10" s="10" cm="1">
        <f t="array" ref="Z10">SUM((V10:Y10)*(0.0625))*16</f>
        <v>8</v>
      </c>
      <c r="AA10" s="31"/>
      <c r="AB10" s="32">
        <v>4</v>
      </c>
      <c r="AC10" s="23">
        <v>0</v>
      </c>
      <c r="AD10" s="23">
        <v>0</v>
      </c>
      <c r="AE10" s="23">
        <v>4</v>
      </c>
      <c r="AF10" s="10" cm="1">
        <f t="array" ref="AF10">SUM((AB10:AE10)*(0.0625))*16</f>
        <v>8</v>
      </c>
      <c r="AG10" s="10"/>
      <c r="AH10" s="31"/>
      <c r="AI10" s="32">
        <v>4</v>
      </c>
      <c r="AJ10" s="23">
        <v>0</v>
      </c>
      <c r="AK10" s="23">
        <v>2</v>
      </c>
      <c r="AL10" s="23">
        <v>4</v>
      </c>
      <c r="AM10" s="10" cm="1">
        <f t="array" ref="AM10">SUM((AI10:AL10)*(0.0625))*16</f>
        <v>10</v>
      </c>
      <c r="AN10" s="24"/>
      <c r="AO10" s="32">
        <v>4</v>
      </c>
      <c r="AP10" s="23">
        <v>0</v>
      </c>
      <c r="AQ10" s="23">
        <v>2</v>
      </c>
      <c r="AR10" s="23">
        <v>4</v>
      </c>
      <c r="AS10" s="10" cm="1">
        <f t="array" ref="AS10">SUM((AO10:AR10)*(0.0625))*16</f>
        <v>10</v>
      </c>
      <c r="AT10" s="24"/>
      <c r="AU10" s="32">
        <v>4</v>
      </c>
      <c r="AV10" s="23">
        <v>0</v>
      </c>
      <c r="AW10" s="23">
        <v>2</v>
      </c>
      <c r="AX10" s="23">
        <v>4</v>
      </c>
      <c r="AY10" s="10" cm="1">
        <f t="array" ref="AY10">SUM((AU10:AX10)*(0.0625))*16</f>
        <v>10</v>
      </c>
      <c r="AZ10" s="24"/>
      <c r="BA10" s="32">
        <v>4</v>
      </c>
      <c r="BB10" s="23">
        <v>0</v>
      </c>
      <c r="BC10" s="23">
        <v>0</v>
      </c>
      <c r="BD10" s="23">
        <v>4</v>
      </c>
      <c r="BE10" s="10" cm="1">
        <f t="array" ref="BE10">SUM((BA10:BD10)*(0.0625))*16</f>
        <v>8</v>
      </c>
      <c r="BF10" s="24"/>
      <c r="BG10" s="47"/>
      <c r="BH10" s="47"/>
      <c r="BI10" s="47"/>
      <c r="BJ10" s="47"/>
      <c r="BK10" s="47"/>
      <c r="BL10" s="46"/>
    </row>
    <row r="11" spans="3:64" x14ac:dyDescent="0.25">
      <c r="C11" s="18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44"/>
      <c r="BH11" s="44"/>
      <c r="BI11" s="44"/>
      <c r="BJ11" s="44"/>
      <c r="BK11" s="44"/>
      <c r="BL11" s="45"/>
    </row>
    <row r="12" spans="3:64" s="6" customFormat="1" ht="18" customHeight="1" x14ac:dyDescent="0.25">
      <c r="C12" s="18"/>
      <c r="D12" s="59" t="s">
        <v>42</v>
      </c>
      <c r="E12" s="59"/>
      <c r="F12" s="59"/>
      <c r="G12" s="59"/>
      <c r="H12" s="60"/>
      <c r="I12" s="73"/>
      <c r="J12" s="61" t="s">
        <v>44</v>
      </c>
      <c r="K12" s="59"/>
      <c r="L12" s="59"/>
      <c r="M12" s="59"/>
      <c r="N12" s="60"/>
      <c r="O12" s="73"/>
      <c r="P12" s="62" t="s">
        <v>70</v>
      </c>
      <c r="Q12" s="62"/>
      <c r="R12" s="62"/>
      <c r="S12" s="62"/>
      <c r="T12" s="62"/>
      <c r="U12" s="31"/>
      <c r="V12" s="62" t="s">
        <v>105</v>
      </c>
      <c r="W12" s="62"/>
      <c r="X12" s="62"/>
      <c r="Y12" s="62"/>
      <c r="Z12" s="62"/>
      <c r="AA12" s="31"/>
      <c r="AB12" s="67" t="s">
        <v>82</v>
      </c>
      <c r="AC12" s="67"/>
      <c r="AD12" s="67"/>
      <c r="AE12" s="67"/>
      <c r="AF12" s="96"/>
      <c r="AG12" s="34"/>
      <c r="AH12" s="31"/>
      <c r="AI12" s="63" t="s">
        <v>236</v>
      </c>
      <c r="AJ12" s="63"/>
      <c r="AK12" s="63"/>
      <c r="AL12" s="63"/>
      <c r="AM12" s="63"/>
      <c r="AN12" s="24"/>
      <c r="AO12" s="64" t="s">
        <v>242</v>
      </c>
      <c r="AP12" s="64"/>
      <c r="AQ12" s="64"/>
      <c r="AR12" s="64"/>
      <c r="AS12" s="64"/>
      <c r="AT12" s="24"/>
      <c r="AU12" s="64" t="s">
        <v>250</v>
      </c>
      <c r="AV12" s="64"/>
      <c r="AW12" s="64"/>
      <c r="AX12" s="64"/>
      <c r="AY12" s="64"/>
      <c r="AZ12" s="24"/>
      <c r="BA12" s="97" t="s">
        <v>258</v>
      </c>
      <c r="BB12" s="98"/>
      <c r="BC12" s="98"/>
      <c r="BD12" s="98"/>
      <c r="BE12" s="98"/>
      <c r="BF12" s="24"/>
      <c r="BG12" s="69"/>
      <c r="BH12" s="69"/>
      <c r="BI12" s="69"/>
      <c r="BJ12" s="69"/>
      <c r="BK12" s="69"/>
      <c r="BL12" s="46"/>
    </row>
    <row r="13" spans="3:64" ht="27" customHeight="1" x14ac:dyDescent="0.25">
      <c r="C13" s="18"/>
      <c r="D13" s="71" t="s">
        <v>40</v>
      </c>
      <c r="E13" s="71"/>
      <c r="F13" s="71"/>
      <c r="G13" s="71"/>
      <c r="H13" s="72"/>
      <c r="I13" s="73"/>
      <c r="J13" s="74" t="s">
        <v>31</v>
      </c>
      <c r="K13" s="74"/>
      <c r="L13" s="74"/>
      <c r="M13" s="74"/>
      <c r="N13" s="74"/>
      <c r="O13" s="73"/>
      <c r="P13" s="76" t="s">
        <v>64</v>
      </c>
      <c r="Q13" s="76"/>
      <c r="R13" s="76"/>
      <c r="S13" s="76"/>
      <c r="T13" s="76"/>
      <c r="U13" s="31"/>
      <c r="V13" s="85" t="s">
        <v>73</v>
      </c>
      <c r="W13" s="86"/>
      <c r="X13" s="86"/>
      <c r="Y13" s="86"/>
      <c r="Z13" s="87"/>
      <c r="AA13" s="31"/>
      <c r="AB13" s="76" t="s">
        <v>85</v>
      </c>
      <c r="AC13" s="76"/>
      <c r="AD13" s="76"/>
      <c r="AE13" s="76"/>
      <c r="AF13" s="88"/>
      <c r="AG13" s="4"/>
      <c r="AH13" s="31"/>
      <c r="AI13" s="76" t="s">
        <v>237</v>
      </c>
      <c r="AJ13" s="76"/>
      <c r="AK13" s="76"/>
      <c r="AL13" s="76"/>
      <c r="AM13" s="76"/>
      <c r="AN13" s="18"/>
      <c r="AO13" s="76" t="s">
        <v>243</v>
      </c>
      <c r="AP13" s="76"/>
      <c r="AQ13" s="76"/>
      <c r="AR13" s="76"/>
      <c r="AS13" s="76"/>
      <c r="AT13" s="18"/>
      <c r="AU13" s="90" t="s">
        <v>248</v>
      </c>
      <c r="AV13" s="76"/>
      <c r="AW13" s="76"/>
      <c r="AX13" s="76"/>
      <c r="AY13" s="76"/>
      <c r="AZ13" s="18"/>
      <c r="BA13" s="92" t="s">
        <v>256</v>
      </c>
      <c r="BB13" s="92"/>
      <c r="BC13" s="92"/>
      <c r="BD13" s="92"/>
      <c r="BE13" s="93"/>
      <c r="BF13" s="18"/>
      <c r="BG13" s="99"/>
      <c r="BH13" s="99"/>
      <c r="BI13" s="99"/>
      <c r="BJ13" s="99"/>
      <c r="BK13" s="99"/>
      <c r="BL13" s="45"/>
    </row>
    <row r="14" spans="3:64" ht="30.6" customHeight="1" x14ac:dyDescent="0.25">
      <c r="C14" s="18"/>
      <c r="D14" s="71"/>
      <c r="E14" s="71"/>
      <c r="F14" s="71"/>
      <c r="G14" s="71"/>
      <c r="H14" s="72"/>
      <c r="I14" s="73"/>
      <c r="J14" s="75"/>
      <c r="K14" s="75"/>
      <c r="L14" s="75"/>
      <c r="M14" s="75"/>
      <c r="N14" s="75"/>
      <c r="O14" s="73"/>
      <c r="P14" s="77"/>
      <c r="Q14" s="77"/>
      <c r="R14" s="77"/>
      <c r="S14" s="77"/>
      <c r="T14" s="77"/>
      <c r="U14" s="31"/>
      <c r="V14" s="85"/>
      <c r="W14" s="86"/>
      <c r="X14" s="86"/>
      <c r="Y14" s="86"/>
      <c r="Z14" s="87"/>
      <c r="AA14" s="31"/>
      <c r="AB14" s="77"/>
      <c r="AC14" s="77"/>
      <c r="AD14" s="77"/>
      <c r="AE14" s="77"/>
      <c r="AF14" s="89"/>
      <c r="AG14" s="38"/>
      <c r="AH14" s="31"/>
      <c r="AI14" s="77"/>
      <c r="AJ14" s="77"/>
      <c r="AK14" s="77"/>
      <c r="AL14" s="77"/>
      <c r="AM14" s="77"/>
      <c r="AN14" s="18"/>
      <c r="AO14" s="77"/>
      <c r="AP14" s="77"/>
      <c r="AQ14" s="77"/>
      <c r="AR14" s="77"/>
      <c r="AS14" s="77"/>
      <c r="AT14" s="18"/>
      <c r="AU14" s="91"/>
      <c r="AV14" s="77"/>
      <c r="AW14" s="77"/>
      <c r="AX14" s="77"/>
      <c r="AY14" s="77"/>
      <c r="AZ14" s="18"/>
      <c r="BA14" s="94"/>
      <c r="BB14" s="94"/>
      <c r="BC14" s="94"/>
      <c r="BD14" s="94"/>
      <c r="BE14" s="95"/>
      <c r="BF14" s="18"/>
      <c r="BG14" s="99"/>
      <c r="BH14" s="99"/>
      <c r="BI14" s="99"/>
      <c r="BJ14" s="99"/>
      <c r="BK14" s="99"/>
      <c r="BL14" s="45"/>
    </row>
    <row r="15" spans="3:64" s="6" customFormat="1" ht="21" customHeight="1" x14ac:dyDescent="0.25">
      <c r="C15" s="18"/>
      <c r="D15" s="22">
        <v>2</v>
      </c>
      <c r="E15" s="22">
        <v>0</v>
      </c>
      <c r="F15" s="22">
        <v>2</v>
      </c>
      <c r="G15" s="22">
        <v>1</v>
      </c>
      <c r="H15" s="10" cm="1">
        <f t="array" ref="H15">SUM((D15:G15)*(0.0625))*16</f>
        <v>5</v>
      </c>
      <c r="I15" s="73"/>
      <c r="J15" s="12">
        <v>2</v>
      </c>
      <c r="K15" s="22">
        <v>0</v>
      </c>
      <c r="L15" s="22">
        <v>2</v>
      </c>
      <c r="M15" s="22">
        <v>1</v>
      </c>
      <c r="N15" s="10" cm="1">
        <f t="array" ref="N15">SUM((J15:M15)*(0.0625))*16</f>
        <v>5</v>
      </c>
      <c r="O15" s="73"/>
      <c r="P15" s="32">
        <v>4</v>
      </c>
      <c r="Q15" s="23">
        <v>0</v>
      </c>
      <c r="R15" s="23">
        <v>0</v>
      </c>
      <c r="S15" s="23">
        <v>4</v>
      </c>
      <c r="T15" s="10" cm="1">
        <f t="array" ref="T15">SUM((P15:S15)*(0.0625))*16</f>
        <v>8</v>
      </c>
      <c r="U15" s="31"/>
      <c r="V15" s="32">
        <v>4</v>
      </c>
      <c r="W15" s="23">
        <v>0</v>
      </c>
      <c r="X15" s="23">
        <v>0</v>
      </c>
      <c r="Y15" s="23">
        <v>4</v>
      </c>
      <c r="Z15" s="10" cm="1">
        <f t="array" ref="Z15">SUM((V15:Y15)*(0.0625))*16</f>
        <v>8</v>
      </c>
      <c r="AA15" s="31"/>
      <c r="AB15" s="32">
        <v>4</v>
      </c>
      <c r="AC15" s="23">
        <v>0</v>
      </c>
      <c r="AD15" s="23">
        <v>0</v>
      </c>
      <c r="AE15" s="23">
        <v>4</v>
      </c>
      <c r="AF15" s="10" cm="1">
        <f t="array" ref="AF15">SUM((AB15:AE15)*(0.0625))*16</f>
        <v>8</v>
      </c>
      <c r="AG15" s="10"/>
      <c r="AH15" s="31"/>
      <c r="AI15" s="32">
        <v>4</v>
      </c>
      <c r="AJ15" s="23">
        <v>0</v>
      </c>
      <c r="AK15" s="23">
        <v>2</v>
      </c>
      <c r="AL15" s="23">
        <v>4</v>
      </c>
      <c r="AM15" s="10" cm="1">
        <f t="array" ref="AM15">SUM((AI15:AL15)*(0.0625))*16</f>
        <v>10</v>
      </c>
      <c r="AN15" s="24"/>
      <c r="AO15" s="32">
        <v>4</v>
      </c>
      <c r="AP15" s="23">
        <v>0</v>
      </c>
      <c r="AQ15" s="23">
        <v>2</v>
      </c>
      <c r="AR15" s="23">
        <v>4</v>
      </c>
      <c r="AS15" s="10" cm="1">
        <f t="array" ref="AS15">SUM((AO15:AR15)*(0.0625))*16</f>
        <v>10</v>
      </c>
      <c r="AT15" s="24"/>
      <c r="AU15" s="32">
        <v>4</v>
      </c>
      <c r="AV15" s="23">
        <v>0</v>
      </c>
      <c r="AW15" s="23">
        <v>2</v>
      </c>
      <c r="AX15" s="23">
        <v>4</v>
      </c>
      <c r="AY15" s="10" cm="1">
        <f t="array" ref="AY15">SUM((AU15:AX15)*(0.0625))*16</f>
        <v>10</v>
      </c>
      <c r="AZ15" s="24"/>
      <c r="BA15" s="32">
        <v>4</v>
      </c>
      <c r="BB15" s="23">
        <v>0</v>
      </c>
      <c r="BC15" s="23">
        <v>2</v>
      </c>
      <c r="BD15" s="23">
        <v>4</v>
      </c>
      <c r="BE15" s="10" cm="1">
        <f t="array" ref="BE15">SUM((BA15:BD15)*(0.0625))*16</f>
        <v>10</v>
      </c>
      <c r="BF15" s="24"/>
      <c r="BG15" s="47"/>
      <c r="BH15" s="47"/>
      <c r="BI15" s="47"/>
      <c r="BJ15" s="47"/>
      <c r="BK15" s="47"/>
      <c r="BL15" s="46"/>
    </row>
    <row r="16" spans="3:64" ht="15" customHeight="1" x14ac:dyDescent="0.25"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9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44"/>
      <c r="BH16" s="44"/>
      <c r="BI16" s="44"/>
      <c r="BJ16" s="44"/>
      <c r="BK16" s="44"/>
      <c r="BL16" s="45"/>
    </row>
    <row r="17" spans="3:64" s="6" customFormat="1" ht="18" customHeight="1" x14ac:dyDescent="0.25">
      <c r="C17" s="18"/>
      <c r="D17" s="100" t="s">
        <v>54</v>
      </c>
      <c r="E17" s="101"/>
      <c r="F17" s="101"/>
      <c r="G17" s="101"/>
      <c r="H17" s="101"/>
      <c r="I17" s="31"/>
      <c r="J17" s="64" t="s">
        <v>94</v>
      </c>
      <c r="K17" s="64"/>
      <c r="L17" s="64"/>
      <c r="M17" s="64"/>
      <c r="N17" s="64"/>
      <c r="O17" s="31"/>
      <c r="P17" s="62" t="s">
        <v>95</v>
      </c>
      <c r="Q17" s="62"/>
      <c r="R17" s="62"/>
      <c r="S17" s="62"/>
      <c r="T17" s="62"/>
      <c r="U17" s="31"/>
      <c r="V17" s="62" t="s">
        <v>74</v>
      </c>
      <c r="W17" s="62"/>
      <c r="X17" s="62"/>
      <c r="Y17" s="62"/>
      <c r="Z17" s="62"/>
      <c r="AA17" s="31"/>
      <c r="AB17" s="65" t="s">
        <v>84</v>
      </c>
      <c r="AC17" s="102"/>
      <c r="AD17" s="102"/>
      <c r="AE17" s="102"/>
      <c r="AF17" s="102"/>
      <c r="AG17" s="66"/>
      <c r="AH17" s="31"/>
      <c r="AI17" s="64" t="s">
        <v>238</v>
      </c>
      <c r="AJ17" s="64"/>
      <c r="AK17" s="64"/>
      <c r="AL17" s="64"/>
      <c r="AM17" s="64"/>
      <c r="AN17" s="24"/>
      <c r="AO17" s="64" t="s">
        <v>244</v>
      </c>
      <c r="AP17" s="64"/>
      <c r="AQ17" s="64"/>
      <c r="AR17" s="64"/>
      <c r="AS17" s="64"/>
      <c r="AT17" s="24"/>
      <c r="AU17" s="64" t="s">
        <v>249</v>
      </c>
      <c r="AV17" s="64"/>
      <c r="AW17" s="64"/>
      <c r="AX17" s="64"/>
      <c r="AY17" s="64"/>
      <c r="AZ17" s="24"/>
      <c r="BA17" s="97" t="s">
        <v>259</v>
      </c>
      <c r="BB17" s="98"/>
      <c r="BC17" s="98"/>
      <c r="BD17" s="98"/>
      <c r="BE17" s="98"/>
      <c r="BF17" s="24"/>
      <c r="BG17" s="103"/>
      <c r="BH17" s="103"/>
      <c r="BI17" s="103"/>
      <c r="BJ17" s="103"/>
      <c r="BK17" s="103"/>
      <c r="BL17" s="46"/>
    </row>
    <row r="18" spans="3:64" ht="27" customHeight="1" x14ac:dyDescent="0.25">
      <c r="C18" s="18"/>
      <c r="D18" s="79" t="s">
        <v>52</v>
      </c>
      <c r="E18" s="79"/>
      <c r="F18" s="79"/>
      <c r="G18" s="79"/>
      <c r="H18" s="106"/>
      <c r="I18" s="31"/>
      <c r="J18" s="76" t="s">
        <v>57</v>
      </c>
      <c r="K18" s="76"/>
      <c r="L18" s="76"/>
      <c r="M18" s="76"/>
      <c r="N18" s="76"/>
      <c r="O18" s="31"/>
      <c r="P18" s="76" t="s">
        <v>65</v>
      </c>
      <c r="Q18" s="76"/>
      <c r="R18" s="76"/>
      <c r="S18" s="76"/>
      <c r="T18" s="76"/>
      <c r="U18" s="31"/>
      <c r="V18" s="85" t="s">
        <v>75</v>
      </c>
      <c r="W18" s="86"/>
      <c r="X18" s="86"/>
      <c r="Y18" s="86"/>
      <c r="Z18" s="87"/>
      <c r="AA18" s="31"/>
      <c r="AB18" s="78" t="s">
        <v>86</v>
      </c>
      <c r="AC18" s="79"/>
      <c r="AD18" s="79"/>
      <c r="AE18" s="79"/>
      <c r="AF18" s="79"/>
      <c r="AG18" s="4"/>
      <c r="AH18" s="31"/>
      <c r="AI18" s="76" t="s">
        <v>239</v>
      </c>
      <c r="AJ18" s="76"/>
      <c r="AK18" s="76"/>
      <c r="AL18" s="76"/>
      <c r="AM18" s="76"/>
      <c r="AN18" s="18"/>
      <c r="AO18" s="107" t="s">
        <v>245</v>
      </c>
      <c r="AP18" s="107"/>
      <c r="AQ18" s="107"/>
      <c r="AR18" s="107"/>
      <c r="AS18" s="108"/>
      <c r="AT18" s="18"/>
      <c r="AU18" s="78" t="s">
        <v>251</v>
      </c>
      <c r="AV18" s="79"/>
      <c r="AW18" s="79"/>
      <c r="AX18" s="79"/>
      <c r="AY18" s="106"/>
      <c r="AZ18" s="18"/>
      <c r="BA18" s="92" t="s">
        <v>256</v>
      </c>
      <c r="BB18" s="92"/>
      <c r="BC18" s="92"/>
      <c r="BD18" s="92"/>
      <c r="BE18" s="93"/>
      <c r="BF18" s="18"/>
      <c r="BG18" s="99"/>
      <c r="BH18" s="99"/>
      <c r="BI18" s="99"/>
      <c r="BJ18" s="99"/>
      <c r="BK18" s="99"/>
      <c r="BL18" s="45"/>
    </row>
    <row r="19" spans="3:64" ht="31.15" customHeight="1" x14ac:dyDescent="0.25">
      <c r="C19" s="18"/>
      <c r="D19" s="79"/>
      <c r="E19" s="79"/>
      <c r="F19" s="79"/>
      <c r="G19" s="79"/>
      <c r="H19" s="106"/>
      <c r="I19" s="31"/>
      <c r="J19" s="77"/>
      <c r="K19" s="77"/>
      <c r="L19" s="77"/>
      <c r="M19" s="77"/>
      <c r="N19" s="77"/>
      <c r="O19" s="31"/>
      <c r="P19" s="77"/>
      <c r="Q19" s="77"/>
      <c r="R19" s="77"/>
      <c r="S19" s="77"/>
      <c r="T19" s="77"/>
      <c r="U19" s="31"/>
      <c r="V19" s="85"/>
      <c r="W19" s="86"/>
      <c r="X19" s="86"/>
      <c r="Y19" s="86"/>
      <c r="Z19" s="87"/>
      <c r="AA19" s="31"/>
      <c r="AB19" s="78"/>
      <c r="AC19" s="79"/>
      <c r="AD19" s="79"/>
      <c r="AE19" s="79"/>
      <c r="AF19" s="79"/>
      <c r="AG19" s="38"/>
      <c r="AH19" s="31"/>
      <c r="AI19" s="77"/>
      <c r="AJ19" s="77"/>
      <c r="AK19" s="77"/>
      <c r="AL19" s="77"/>
      <c r="AM19" s="77"/>
      <c r="AN19" s="18"/>
      <c r="AO19" s="109"/>
      <c r="AP19" s="109"/>
      <c r="AQ19" s="109"/>
      <c r="AR19" s="109"/>
      <c r="AS19" s="110"/>
      <c r="AT19" s="18"/>
      <c r="AU19" s="78"/>
      <c r="AV19" s="79"/>
      <c r="AW19" s="79"/>
      <c r="AX19" s="79"/>
      <c r="AY19" s="106"/>
      <c r="AZ19" s="18"/>
      <c r="BA19" s="94"/>
      <c r="BB19" s="94"/>
      <c r="BC19" s="94"/>
      <c r="BD19" s="94"/>
      <c r="BE19" s="95"/>
      <c r="BF19" s="18"/>
      <c r="BG19" s="99"/>
      <c r="BH19" s="99"/>
      <c r="BI19" s="99"/>
      <c r="BJ19" s="99"/>
      <c r="BK19" s="99"/>
      <c r="BL19" s="45"/>
    </row>
    <row r="20" spans="3:64" s="6" customFormat="1" ht="21" customHeight="1" x14ac:dyDescent="0.25">
      <c r="C20" s="18"/>
      <c r="D20" s="22">
        <v>4</v>
      </c>
      <c r="E20" s="22">
        <v>0</v>
      </c>
      <c r="F20" s="22">
        <v>0</v>
      </c>
      <c r="G20" s="22">
        <v>4</v>
      </c>
      <c r="H20" s="10" cm="1">
        <f t="array" ref="H20">SUM((D20:G20)*(0.0625))*16</f>
        <v>8</v>
      </c>
      <c r="I20" s="31"/>
      <c r="J20" s="32">
        <v>4</v>
      </c>
      <c r="K20" s="23">
        <v>0</v>
      </c>
      <c r="L20" s="23">
        <v>0</v>
      </c>
      <c r="M20" s="23">
        <v>4</v>
      </c>
      <c r="N20" s="10" cm="1">
        <f t="array" ref="N20">SUM((J20:M20)*(0.0625))*16</f>
        <v>8</v>
      </c>
      <c r="O20" s="31"/>
      <c r="P20" s="32">
        <v>4</v>
      </c>
      <c r="Q20" s="23">
        <v>0</v>
      </c>
      <c r="R20" s="23">
        <v>0</v>
      </c>
      <c r="S20" s="23">
        <v>4</v>
      </c>
      <c r="T20" s="10" cm="1">
        <f t="array" ref="T20">SUM((P20:S20)*(0.0625))*16</f>
        <v>8</v>
      </c>
      <c r="U20" s="31"/>
      <c r="V20" s="51">
        <v>4</v>
      </c>
      <c r="W20" s="52">
        <v>0</v>
      </c>
      <c r="X20" s="52">
        <v>0</v>
      </c>
      <c r="Y20" s="52">
        <v>4</v>
      </c>
      <c r="Z20" s="53" cm="1">
        <f t="array" ref="Z20">SUM((V20:Y20)*(0.0625))*16</f>
        <v>8</v>
      </c>
      <c r="AA20" s="31"/>
      <c r="AB20" s="32">
        <v>4</v>
      </c>
      <c r="AC20" s="23">
        <v>0</v>
      </c>
      <c r="AD20" s="23">
        <v>0</v>
      </c>
      <c r="AE20" s="23">
        <v>4</v>
      </c>
      <c r="AF20" s="10" cm="1">
        <f t="array" ref="AF20">SUM((AB20:AE20)*(0.0625))*16</f>
        <v>8</v>
      </c>
      <c r="AG20" s="10"/>
      <c r="AH20" s="31"/>
      <c r="AI20" s="32">
        <v>4</v>
      </c>
      <c r="AJ20" s="23">
        <v>0</v>
      </c>
      <c r="AK20" s="23">
        <v>2</v>
      </c>
      <c r="AL20" s="23">
        <v>4</v>
      </c>
      <c r="AM20" s="10" cm="1">
        <f t="array" ref="AM20">SUM((AI20:AL20)*(0.0625))*16</f>
        <v>10</v>
      </c>
      <c r="AN20" s="24"/>
      <c r="AO20" s="32">
        <v>4</v>
      </c>
      <c r="AP20" s="23">
        <v>0</v>
      </c>
      <c r="AQ20" s="23">
        <v>2</v>
      </c>
      <c r="AR20" s="23">
        <v>4</v>
      </c>
      <c r="AS20" s="10" cm="1">
        <f t="array" ref="AS20">SUM((AO20:AR20)*(0.0625))*16</f>
        <v>10</v>
      </c>
      <c r="AT20" s="24"/>
      <c r="AU20" s="32">
        <v>4</v>
      </c>
      <c r="AV20" s="23">
        <v>0</v>
      </c>
      <c r="AW20" s="23">
        <v>0</v>
      </c>
      <c r="AX20" s="23">
        <v>4</v>
      </c>
      <c r="AY20" s="10" cm="1">
        <f t="array" ref="AY20">SUM((AU20:AX20)*(0.0625))*16</f>
        <v>8</v>
      </c>
      <c r="AZ20" s="24"/>
      <c r="BA20" s="32">
        <v>4</v>
      </c>
      <c r="BB20" s="23">
        <v>0</v>
      </c>
      <c r="BC20" s="23">
        <v>2</v>
      </c>
      <c r="BD20" s="23">
        <v>4</v>
      </c>
      <c r="BE20" s="10" cm="1">
        <f t="array" ref="BE20">SUM((BA20:BD20)*(0.0625))*16</f>
        <v>10</v>
      </c>
      <c r="BF20" s="24"/>
      <c r="BG20" s="47">
        <v>0</v>
      </c>
      <c r="BH20" s="47">
        <v>0</v>
      </c>
      <c r="BI20" s="47">
        <v>0</v>
      </c>
      <c r="BJ20" s="47">
        <v>0</v>
      </c>
      <c r="BK20" s="47" cm="1">
        <f t="array" ref="BK20">SUM((BG20:BJ20)*(0.0625))*16</f>
        <v>0</v>
      </c>
      <c r="BL20" s="46"/>
    </row>
    <row r="21" spans="3:64" x14ac:dyDescent="0.25"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54"/>
      <c r="W21" s="54"/>
      <c r="X21" s="54"/>
      <c r="Y21" s="54"/>
      <c r="Z21" s="54"/>
      <c r="AA21" s="18"/>
      <c r="AB21" s="18"/>
      <c r="AC21" s="18"/>
      <c r="AD21" s="18"/>
      <c r="AE21" s="18"/>
      <c r="AF21" s="18"/>
      <c r="AG21" s="19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44"/>
      <c r="BH21" s="44"/>
      <c r="BI21" s="44"/>
      <c r="BJ21" s="44"/>
      <c r="BK21" s="44"/>
      <c r="BL21" s="45"/>
    </row>
    <row r="22" spans="3:64" s="6" customFormat="1" ht="18" customHeight="1" x14ac:dyDescent="0.25">
      <c r="C22" s="18"/>
      <c r="D22" s="100" t="s">
        <v>56</v>
      </c>
      <c r="E22" s="101"/>
      <c r="F22" s="101"/>
      <c r="G22" s="101"/>
      <c r="H22" s="101"/>
      <c r="I22" s="31"/>
      <c r="J22" s="104" t="s">
        <v>58</v>
      </c>
      <c r="K22" s="104"/>
      <c r="L22" s="104"/>
      <c r="M22" s="104"/>
      <c r="N22" s="104"/>
      <c r="O22" s="31"/>
      <c r="P22" s="65" t="s">
        <v>68</v>
      </c>
      <c r="Q22" s="102"/>
      <c r="R22" s="102"/>
      <c r="S22" s="102"/>
      <c r="T22" s="66"/>
      <c r="U22" s="31"/>
      <c r="V22" s="105" t="s">
        <v>76</v>
      </c>
      <c r="W22" s="105"/>
      <c r="X22" s="105"/>
      <c r="Y22" s="105"/>
      <c r="Z22" s="105"/>
      <c r="AA22" s="31"/>
      <c r="AB22" s="65" t="s">
        <v>87</v>
      </c>
      <c r="AC22" s="102"/>
      <c r="AD22" s="102"/>
      <c r="AE22" s="102"/>
      <c r="AF22" s="102"/>
      <c r="AG22" s="66"/>
      <c r="AH22" s="31"/>
      <c r="AI22" s="67" t="s">
        <v>179</v>
      </c>
      <c r="AJ22" s="67"/>
      <c r="AK22" s="67"/>
      <c r="AL22" s="67"/>
      <c r="AM22" s="67"/>
      <c r="AN22" s="24"/>
      <c r="AO22" s="67" t="s">
        <v>271</v>
      </c>
      <c r="AP22" s="67"/>
      <c r="AQ22" s="67"/>
      <c r="AR22" s="67"/>
      <c r="AS22" s="68"/>
      <c r="AT22" s="24"/>
      <c r="AU22" s="66" t="s">
        <v>252</v>
      </c>
      <c r="AV22" s="64"/>
      <c r="AW22" s="64"/>
      <c r="AX22" s="64"/>
      <c r="AY22" s="64"/>
      <c r="AZ22" s="24"/>
      <c r="BA22" s="97" t="s">
        <v>260</v>
      </c>
      <c r="BB22" s="98"/>
      <c r="BC22" s="98"/>
      <c r="BD22" s="98"/>
      <c r="BE22" s="98"/>
      <c r="BF22" s="24"/>
      <c r="BG22" s="103"/>
      <c r="BH22" s="103"/>
      <c r="BI22" s="103"/>
      <c r="BJ22" s="103"/>
      <c r="BK22" s="103"/>
      <c r="BL22" s="46"/>
    </row>
    <row r="23" spans="3:64" ht="27" customHeight="1" x14ac:dyDescent="0.25">
      <c r="C23" s="18"/>
      <c r="D23" s="79" t="s">
        <v>55</v>
      </c>
      <c r="E23" s="79"/>
      <c r="F23" s="79"/>
      <c r="G23" s="79"/>
      <c r="H23" s="106"/>
      <c r="I23" s="31"/>
      <c r="J23" s="76" t="s">
        <v>59</v>
      </c>
      <c r="K23" s="76"/>
      <c r="L23" s="76"/>
      <c r="M23" s="76"/>
      <c r="N23" s="76"/>
      <c r="O23" s="31"/>
      <c r="P23" s="76" t="s">
        <v>67</v>
      </c>
      <c r="Q23" s="76"/>
      <c r="R23" s="76"/>
      <c r="S23" s="76"/>
      <c r="T23" s="76"/>
      <c r="U23" s="31"/>
      <c r="V23" s="80" t="s">
        <v>77</v>
      </c>
      <c r="W23" s="80"/>
      <c r="X23" s="80"/>
      <c r="Y23" s="80"/>
      <c r="Z23" s="80"/>
      <c r="AA23" s="31"/>
      <c r="AB23" s="78" t="s">
        <v>88</v>
      </c>
      <c r="AC23" s="79"/>
      <c r="AD23" s="79"/>
      <c r="AE23" s="79"/>
      <c r="AF23" s="79"/>
      <c r="AG23" s="4"/>
      <c r="AH23" s="31"/>
      <c r="AI23" s="78" t="s">
        <v>180</v>
      </c>
      <c r="AJ23" s="79"/>
      <c r="AK23" s="79"/>
      <c r="AL23" s="79"/>
      <c r="AM23" s="106"/>
      <c r="AN23" s="18"/>
      <c r="AO23" s="107" t="s">
        <v>246</v>
      </c>
      <c r="AP23" s="107"/>
      <c r="AQ23" s="107"/>
      <c r="AR23" s="107"/>
      <c r="AS23" s="108"/>
      <c r="AT23" s="18"/>
      <c r="AU23" s="90" t="s">
        <v>253</v>
      </c>
      <c r="AV23" s="76"/>
      <c r="AW23" s="76"/>
      <c r="AX23" s="76"/>
      <c r="AY23" s="76"/>
      <c r="AZ23" s="18"/>
      <c r="BA23" s="92" t="s">
        <v>256</v>
      </c>
      <c r="BB23" s="92"/>
      <c r="BC23" s="92"/>
      <c r="BD23" s="92"/>
      <c r="BE23" s="93"/>
      <c r="BF23" s="18"/>
      <c r="BG23" s="111"/>
      <c r="BH23" s="111"/>
      <c r="BI23" s="111"/>
      <c r="BJ23" s="111"/>
      <c r="BK23" s="111"/>
      <c r="BL23" s="45"/>
    </row>
    <row r="24" spans="3:64" ht="39.6" customHeight="1" x14ac:dyDescent="0.25">
      <c r="C24" s="18"/>
      <c r="D24" s="79"/>
      <c r="E24" s="79"/>
      <c r="F24" s="79"/>
      <c r="G24" s="79"/>
      <c r="H24" s="106"/>
      <c r="I24" s="31"/>
      <c r="J24" s="77"/>
      <c r="K24" s="77"/>
      <c r="L24" s="77"/>
      <c r="M24" s="77"/>
      <c r="N24" s="77"/>
      <c r="O24" s="31"/>
      <c r="P24" s="77"/>
      <c r="Q24" s="77"/>
      <c r="R24" s="77"/>
      <c r="S24" s="77"/>
      <c r="T24" s="77"/>
      <c r="U24" s="31"/>
      <c r="V24" s="82"/>
      <c r="W24" s="82"/>
      <c r="X24" s="82"/>
      <c r="Y24" s="82"/>
      <c r="Z24" s="82"/>
      <c r="AA24" s="31"/>
      <c r="AB24" s="78"/>
      <c r="AC24" s="79"/>
      <c r="AD24" s="79"/>
      <c r="AE24" s="79"/>
      <c r="AF24" s="79"/>
      <c r="AG24" s="38"/>
      <c r="AH24" s="31"/>
      <c r="AI24" s="78"/>
      <c r="AJ24" s="79"/>
      <c r="AK24" s="79"/>
      <c r="AL24" s="79"/>
      <c r="AM24" s="106"/>
      <c r="AN24" s="18"/>
      <c r="AO24" s="109"/>
      <c r="AP24" s="109"/>
      <c r="AQ24" s="109"/>
      <c r="AR24" s="109"/>
      <c r="AS24" s="110"/>
      <c r="AT24" s="18"/>
      <c r="AU24" s="91"/>
      <c r="AV24" s="77"/>
      <c r="AW24" s="77"/>
      <c r="AX24" s="77"/>
      <c r="AY24" s="77"/>
      <c r="AZ24" s="18"/>
      <c r="BA24" s="94"/>
      <c r="BB24" s="94"/>
      <c r="BC24" s="94"/>
      <c r="BD24" s="94"/>
      <c r="BE24" s="95"/>
      <c r="BF24" s="18"/>
      <c r="BG24" s="111"/>
      <c r="BH24" s="111"/>
      <c r="BI24" s="111"/>
      <c r="BJ24" s="111"/>
      <c r="BK24" s="111"/>
      <c r="BL24" s="45"/>
    </row>
    <row r="25" spans="3:64" s="6" customFormat="1" ht="21" customHeight="1" x14ac:dyDescent="0.25">
      <c r="C25" s="18"/>
      <c r="D25" s="23">
        <v>4</v>
      </c>
      <c r="E25" s="23">
        <v>0</v>
      </c>
      <c r="F25" s="23">
        <v>0</v>
      </c>
      <c r="G25" s="23">
        <v>4</v>
      </c>
      <c r="H25" s="10" cm="1">
        <f t="array" ref="H25">SUM((D25:G25)*(0.0625))*16</f>
        <v>8</v>
      </c>
      <c r="I25" s="31"/>
      <c r="J25" s="36">
        <v>4</v>
      </c>
      <c r="K25" s="33">
        <v>0</v>
      </c>
      <c r="L25" s="33">
        <v>0</v>
      </c>
      <c r="M25" s="33">
        <v>4</v>
      </c>
      <c r="N25" s="10" cm="1">
        <f t="array" ref="N25">SUM((J25:M25)*(0.0625))*16</f>
        <v>8</v>
      </c>
      <c r="O25" s="31"/>
      <c r="P25" s="32">
        <v>4</v>
      </c>
      <c r="Q25" s="23">
        <v>0</v>
      </c>
      <c r="R25" s="23">
        <v>0</v>
      </c>
      <c r="S25" s="23">
        <v>4</v>
      </c>
      <c r="T25" s="10" cm="1">
        <f t="array" ref="T25">SUM((P25:S25)*(0.0625))*16</f>
        <v>8</v>
      </c>
      <c r="U25" s="31"/>
      <c r="V25" s="51">
        <v>4</v>
      </c>
      <c r="W25" s="52">
        <v>0</v>
      </c>
      <c r="X25" s="52">
        <v>0</v>
      </c>
      <c r="Y25" s="52">
        <v>4</v>
      </c>
      <c r="Z25" s="53" cm="1">
        <f t="array" ref="Z25">SUM((V25:Y25)*(0.0625))*16</f>
        <v>8</v>
      </c>
      <c r="AA25" s="31"/>
      <c r="AB25" s="32">
        <v>4</v>
      </c>
      <c r="AC25" s="23">
        <v>0</v>
      </c>
      <c r="AD25" s="23">
        <v>0</v>
      </c>
      <c r="AE25" s="23">
        <v>4</v>
      </c>
      <c r="AF25" s="10" cm="1">
        <f t="array" ref="AF25">SUM((AB25:AE25)*(0.0625))*16</f>
        <v>8</v>
      </c>
      <c r="AG25" s="10"/>
      <c r="AH25" s="31"/>
      <c r="AI25" s="32">
        <v>4</v>
      </c>
      <c r="AJ25" s="23">
        <v>2</v>
      </c>
      <c r="AK25" s="23">
        <v>0</v>
      </c>
      <c r="AL25" s="23">
        <v>4</v>
      </c>
      <c r="AM25" s="10" cm="1">
        <f t="array" ref="AM25">SUM((AI25:AL25)*(0.0625))*16</f>
        <v>10</v>
      </c>
      <c r="AN25" s="24"/>
      <c r="AO25" s="32">
        <v>4</v>
      </c>
      <c r="AP25" s="23">
        <v>0</v>
      </c>
      <c r="AQ25" s="23">
        <v>2</v>
      </c>
      <c r="AR25" s="23">
        <v>4</v>
      </c>
      <c r="AS25" s="10" cm="1">
        <f t="array" ref="AS25">SUM((AO25:AR25)*(0.0625))*16</f>
        <v>10</v>
      </c>
      <c r="AT25" s="24"/>
      <c r="AU25" s="32">
        <v>4</v>
      </c>
      <c r="AV25" s="23">
        <v>0</v>
      </c>
      <c r="AW25" s="23">
        <v>2</v>
      </c>
      <c r="AX25" s="23">
        <v>4</v>
      </c>
      <c r="AY25" s="10" cm="1">
        <f t="array" ref="AY25">SUM((AU25:AX25)*(0.0625))*16</f>
        <v>10</v>
      </c>
      <c r="AZ25" s="24"/>
      <c r="BA25" s="32">
        <v>4</v>
      </c>
      <c r="BB25" s="23">
        <v>0</v>
      </c>
      <c r="BC25" s="23">
        <v>2</v>
      </c>
      <c r="BD25" s="23">
        <v>4</v>
      </c>
      <c r="BE25" s="10" cm="1">
        <f t="array" ref="BE25">SUM((BA25:BD25)*(0.0625))*16</f>
        <v>10</v>
      </c>
      <c r="BF25" s="24"/>
      <c r="BG25" s="47">
        <v>0</v>
      </c>
      <c r="BH25" s="47">
        <v>0</v>
      </c>
      <c r="BI25" s="47">
        <v>0</v>
      </c>
      <c r="BJ25" s="47">
        <v>0</v>
      </c>
      <c r="BK25" s="47" cm="1">
        <f t="array" ref="BK25">SUM((BG25:BJ25)*(0.0625))*16</f>
        <v>0</v>
      </c>
      <c r="BL25" s="46"/>
    </row>
    <row r="26" spans="3:64" x14ac:dyDescent="0.25">
      <c r="C26" s="18"/>
      <c r="D26" s="18"/>
      <c r="E26" s="20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21"/>
      <c r="AP26" s="21"/>
      <c r="AQ26" s="21"/>
      <c r="AR26" s="21"/>
      <c r="AS26" s="18"/>
      <c r="AT26" s="18"/>
      <c r="AU26" s="18"/>
      <c r="AV26" s="18"/>
      <c r="AW26" s="18"/>
      <c r="AX26" s="18"/>
      <c r="AY26" s="18"/>
      <c r="AZ26" s="18"/>
      <c r="BA26" s="21"/>
      <c r="BB26" s="21"/>
      <c r="BC26" s="21"/>
      <c r="BD26" s="21"/>
      <c r="BE26" s="18"/>
      <c r="BF26" s="18"/>
      <c r="BG26" s="44"/>
      <c r="BH26" s="44"/>
      <c r="BI26" s="44"/>
      <c r="BJ26" s="44"/>
      <c r="BK26" s="44"/>
      <c r="BL26" s="45"/>
    </row>
    <row r="27" spans="3:64" s="6" customFormat="1" ht="18" customHeight="1" x14ac:dyDescent="0.25">
      <c r="C27" s="18"/>
      <c r="D27" s="112" t="s">
        <v>53</v>
      </c>
      <c r="E27" s="112"/>
      <c r="F27" s="112"/>
      <c r="G27" s="112"/>
      <c r="H27" s="113"/>
      <c r="I27" s="24"/>
      <c r="J27" s="61" t="s">
        <v>61</v>
      </c>
      <c r="K27" s="59"/>
      <c r="L27" s="59"/>
      <c r="M27" s="59"/>
      <c r="N27" s="60"/>
      <c r="O27" s="24"/>
      <c r="P27" s="64" t="s">
        <v>63</v>
      </c>
      <c r="Q27" s="64"/>
      <c r="R27" s="64"/>
      <c r="S27" s="64"/>
      <c r="T27" s="64"/>
      <c r="U27" s="24"/>
      <c r="V27" s="62" t="s">
        <v>78</v>
      </c>
      <c r="W27" s="62"/>
      <c r="X27" s="62"/>
      <c r="Y27" s="62"/>
      <c r="Z27" s="62"/>
      <c r="AA27" s="24"/>
      <c r="AB27" s="63" t="s">
        <v>90</v>
      </c>
      <c r="AC27" s="63"/>
      <c r="AD27" s="63"/>
      <c r="AE27" s="63"/>
      <c r="AF27" s="61"/>
      <c r="AG27" s="34"/>
      <c r="AH27" s="24"/>
      <c r="AI27" s="64" t="s">
        <v>120</v>
      </c>
      <c r="AJ27" s="64"/>
      <c r="AK27" s="64"/>
      <c r="AL27" s="64"/>
      <c r="AM27" s="64"/>
      <c r="AN27" s="24"/>
      <c r="AO27" s="67" t="s">
        <v>188</v>
      </c>
      <c r="AP27" s="67"/>
      <c r="AQ27" s="67"/>
      <c r="AR27" s="67"/>
      <c r="AS27" s="68"/>
      <c r="AT27" s="18"/>
      <c r="AU27" s="67" t="s">
        <v>197</v>
      </c>
      <c r="AV27" s="67"/>
      <c r="AW27" s="67"/>
      <c r="AX27" s="67"/>
      <c r="AY27" s="68"/>
      <c r="AZ27" s="24"/>
      <c r="BA27" s="97" t="s">
        <v>261</v>
      </c>
      <c r="BB27" s="98"/>
      <c r="BC27" s="98"/>
      <c r="BD27" s="98"/>
      <c r="BE27" s="98"/>
      <c r="BF27" s="18"/>
      <c r="BG27" s="103"/>
      <c r="BH27" s="103"/>
      <c r="BI27" s="103"/>
      <c r="BJ27" s="103"/>
      <c r="BK27" s="103"/>
      <c r="BL27" s="46"/>
    </row>
    <row r="28" spans="3:64" ht="27" customHeight="1" x14ac:dyDescent="0.25">
      <c r="C28" s="18"/>
      <c r="D28" s="90" t="s">
        <v>92</v>
      </c>
      <c r="E28" s="76"/>
      <c r="F28" s="76"/>
      <c r="G28" s="76"/>
      <c r="H28" s="76"/>
      <c r="I28" s="18"/>
      <c r="J28" s="78" t="s">
        <v>60</v>
      </c>
      <c r="K28" s="79"/>
      <c r="L28" s="79"/>
      <c r="M28" s="79"/>
      <c r="N28" s="106"/>
      <c r="O28" s="18"/>
      <c r="P28" s="76" t="s">
        <v>69</v>
      </c>
      <c r="Q28" s="76"/>
      <c r="R28" s="76"/>
      <c r="S28" s="76"/>
      <c r="T28" s="76"/>
      <c r="U28" s="18"/>
      <c r="V28" s="76" t="s">
        <v>79</v>
      </c>
      <c r="W28" s="76"/>
      <c r="X28" s="76"/>
      <c r="Y28" s="76"/>
      <c r="Z28" s="76"/>
      <c r="AA28" s="18"/>
      <c r="AB28" s="76" t="s">
        <v>89</v>
      </c>
      <c r="AC28" s="76"/>
      <c r="AD28" s="76"/>
      <c r="AE28" s="76"/>
      <c r="AF28" s="88"/>
      <c r="AG28" s="4"/>
      <c r="AH28" s="18"/>
      <c r="AI28" s="107" t="s">
        <v>181</v>
      </c>
      <c r="AJ28" s="107"/>
      <c r="AK28" s="107"/>
      <c r="AL28" s="107"/>
      <c r="AM28" s="107"/>
      <c r="AN28" s="18"/>
      <c r="AO28" s="76" t="s">
        <v>127</v>
      </c>
      <c r="AP28" s="76"/>
      <c r="AQ28" s="76"/>
      <c r="AR28" s="76"/>
      <c r="AS28" s="88"/>
      <c r="AT28" s="18"/>
      <c r="AU28" s="80" t="s">
        <v>97</v>
      </c>
      <c r="AV28" s="80"/>
      <c r="AW28" s="80"/>
      <c r="AX28" s="80"/>
      <c r="AY28" s="81"/>
      <c r="AZ28" s="18"/>
      <c r="BA28" s="92" t="s">
        <v>256</v>
      </c>
      <c r="BB28" s="92"/>
      <c r="BC28" s="92"/>
      <c r="BD28" s="92"/>
      <c r="BE28" s="93"/>
      <c r="BF28" s="18"/>
      <c r="BG28" s="84"/>
      <c r="BH28" s="84"/>
      <c r="BI28" s="84"/>
      <c r="BJ28" s="84"/>
      <c r="BK28" s="84"/>
      <c r="BL28" s="45"/>
    </row>
    <row r="29" spans="3:64" ht="27" customHeight="1" x14ac:dyDescent="0.25">
      <c r="C29" s="18"/>
      <c r="D29" s="91"/>
      <c r="E29" s="77"/>
      <c r="F29" s="77"/>
      <c r="G29" s="77"/>
      <c r="H29" s="77"/>
      <c r="I29" s="18"/>
      <c r="J29" s="78"/>
      <c r="K29" s="79"/>
      <c r="L29" s="79"/>
      <c r="M29" s="79"/>
      <c r="N29" s="106"/>
      <c r="O29" s="18"/>
      <c r="P29" s="77"/>
      <c r="Q29" s="77"/>
      <c r="R29" s="77"/>
      <c r="S29" s="77"/>
      <c r="T29" s="77"/>
      <c r="U29" s="18"/>
      <c r="V29" s="77"/>
      <c r="W29" s="77"/>
      <c r="X29" s="77"/>
      <c r="Y29" s="77"/>
      <c r="Z29" s="77"/>
      <c r="AA29" s="18"/>
      <c r="AB29" s="77"/>
      <c r="AC29" s="77"/>
      <c r="AD29" s="77"/>
      <c r="AE29" s="77"/>
      <c r="AF29" s="89"/>
      <c r="AG29" s="38"/>
      <c r="AH29" s="18"/>
      <c r="AI29" s="109"/>
      <c r="AJ29" s="109"/>
      <c r="AK29" s="109"/>
      <c r="AL29" s="109"/>
      <c r="AM29" s="109"/>
      <c r="AN29" s="18"/>
      <c r="AO29" s="77"/>
      <c r="AP29" s="77"/>
      <c r="AQ29" s="77"/>
      <c r="AR29" s="77"/>
      <c r="AS29" s="89"/>
      <c r="AT29" s="18"/>
      <c r="AU29" s="82"/>
      <c r="AV29" s="82"/>
      <c r="AW29" s="82"/>
      <c r="AX29" s="82"/>
      <c r="AY29" s="83"/>
      <c r="AZ29" s="18"/>
      <c r="BA29" s="94"/>
      <c r="BB29" s="94"/>
      <c r="BC29" s="94"/>
      <c r="BD29" s="94"/>
      <c r="BE29" s="95"/>
      <c r="BF29" s="18"/>
      <c r="BG29" s="84"/>
      <c r="BH29" s="84"/>
      <c r="BI29" s="84"/>
      <c r="BJ29" s="84"/>
      <c r="BK29" s="84"/>
      <c r="BL29" s="45"/>
    </row>
    <row r="30" spans="3:64" s="6" customFormat="1" ht="21" customHeight="1" x14ac:dyDescent="0.25">
      <c r="C30" s="18"/>
      <c r="D30" s="23">
        <v>4</v>
      </c>
      <c r="E30" s="23">
        <v>0</v>
      </c>
      <c r="F30" s="23">
        <v>0</v>
      </c>
      <c r="G30" s="22">
        <v>4</v>
      </c>
      <c r="H30" s="10" cm="1">
        <f t="array" ref="H30">SUM((D30:G30)*(0.0625))*16</f>
        <v>8</v>
      </c>
      <c r="I30" s="24"/>
      <c r="J30" s="32">
        <v>4</v>
      </c>
      <c r="K30" s="23">
        <v>0</v>
      </c>
      <c r="L30" s="23">
        <v>0</v>
      </c>
      <c r="M30" s="23">
        <v>4</v>
      </c>
      <c r="N30" s="10" cm="1">
        <f t="array" ref="N30">SUM((J30:M30)*(0.0625))*16</f>
        <v>8</v>
      </c>
      <c r="O30" s="24"/>
      <c r="P30" s="32">
        <v>4</v>
      </c>
      <c r="Q30" s="23">
        <v>0</v>
      </c>
      <c r="R30" s="23">
        <v>0</v>
      </c>
      <c r="S30" s="23">
        <v>4</v>
      </c>
      <c r="T30" s="10" cm="1">
        <f t="array" ref="T30">SUM((P30:S30)*(0.0625))*16</f>
        <v>8</v>
      </c>
      <c r="U30" s="24"/>
      <c r="V30" s="32">
        <v>4</v>
      </c>
      <c r="W30" s="23">
        <v>2</v>
      </c>
      <c r="X30" s="23">
        <v>0</v>
      </c>
      <c r="Y30" s="23">
        <v>4</v>
      </c>
      <c r="Z30" s="10" cm="1">
        <f t="array" ref="Z30">SUM((V30:Y30)*(0.0625))*16</f>
        <v>10</v>
      </c>
      <c r="AA30" s="24"/>
      <c r="AB30" s="32">
        <v>4</v>
      </c>
      <c r="AC30" s="23">
        <v>0</v>
      </c>
      <c r="AD30" s="23">
        <v>0</v>
      </c>
      <c r="AE30" s="23">
        <v>4</v>
      </c>
      <c r="AF30" s="10" cm="1">
        <f t="array" ref="AF30">SUM((AB30:AE30)*(0.0625))*16</f>
        <v>8</v>
      </c>
      <c r="AG30" s="10"/>
      <c r="AH30" s="24"/>
      <c r="AI30" s="32">
        <v>0</v>
      </c>
      <c r="AJ30" s="23">
        <v>4</v>
      </c>
      <c r="AK30" s="23">
        <v>0</v>
      </c>
      <c r="AL30" s="23">
        <v>4</v>
      </c>
      <c r="AM30" s="10" cm="1">
        <f t="array" ref="AM30">SUM((AI30:AL30)*(0.0625))*16</f>
        <v>8</v>
      </c>
      <c r="AN30" s="24"/>
      <c r="AO30" s="32">
        <v>0</v>
      </c>
      <c r="AP30" s="23">
        <v>4</v>
      </c>
      <c r="AQ30" s="23">
        <v>0</v>
      </c>
      <c r="AR30" s="23">
        <v>4</v>
      </c>
      <c r="AS30" s="10" cm="1">
        <f t="array" ref="AS30">SUM((AO30:AR30)*(0.0625))*16</f>
        <v>8</v>
      </c>
      <c r="AT30" s="18"/>
      <c r="AU30" s="32">
        <v>4</v>
      </c>
      <c r="AV30" s="23">
        <v>0</v>
      </c>
      <c r="AW30" s="23">
        <v>2</v>
      </c>
      <c r="AX30" s="23">
        <v>4</v>
      </c>
      <c r="AY30" s="10" cm="1">
        <f t="array" ref="AY30">SUM((AU30:AX30)*(0.0625))*16</f>
        <v>10</v>
      </c>
      <c r="AZ30" s="24"/>
      <c r="BA30" s="32">
        <v>4</v>
      </c>
      <c r="BB30" s="23">
        <v>0</v>
      </c>
      <c r="BC30" s="23">
        <v>2</v>
      </c>
      <c r="BD30" s="23">
        <v>4</v>
      </c>
      <c r="BE30" s="10" cm="1">
        <f t="array" ref="BE30">SUM((BA30:BD30)*(0.0625))*16</f>
        <v>10</v>
      </c>
      <c r="BF30" s="18"/>
      <c r="BG30" s="47">
        <v>0</v>
      </c>
      <c r="BH30" s="47">
        <v>0</v>
      </c>
      <c r="BI30" s="47">
        <v>0</v>
      </c>
      <c r="BJ30" s="47">
        <v>0</v>
      </c>
      <c r="BK30" s="47" cm="1">
        <f t="array" ref="BK30">SUM((BG30:BJ30)*(0.0625))*16</f>
        <v>0</v>
      </c>
      <c r="BL30" s="46"/>
    </row>
    <row r="31" spans="3:64" x14ac:dyDescent="0.25"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21"/>
      <c r="AP31" s="21"/>
      <c r="AQ31" s="21"/>
      <c r="AR31" s="21"/>
      <c r="AS31" s="18"/>
      <c r="AT31" s="18"/>
      <c r="AU31" s="18"/>
      <c r="AV31" s="18"/>
      <c r="AW31" s="18"/>
      <c r="AX31" s="18"/>
      <c r="AY31" s="18"/>
      <c r="AZ31" s="18"/>
      <c r="BA31" s="21"/>
      <c r="BB31" s="21"/>
      <c r="BC31" s="21"/>
      <c r="BD31" s="21"/>
      <c r="BE31" s="18"/>
      <c r="BF31" s="18"/>
      <c r="BG31" s="44"/>
      <c r="BH31" s="44"/>
      <c r="BI31" s="44"/>
      <c r="BJ31" s="44"/>
      <c r="BK31" s="44"/>
      <c r="BL31" s="45"/>
    </row>
    <row r="32" spans="3:64" s="6" customFormat="1" ht="18" customHeight="1" x14ac:dyDescent="0.25">
      <c r="C32" s="18"/>
      <c r="D32" s="114" t="s">
        <v>45</v>
      </c>
      <c r="E32" s="62"/>
      <c r="F32" s="62"/>
      <c r="G32" s="62"/>
      <c r="H32" s="62"/>
      <c r="I32" s="24"/>
      <c r="J32" s="62" t="s">
        <v>46</v>
      </c>
      <c r="K32" s="62"/>
      <c r="L32" s="62"/>
      <c r="M32" s="62"/>
      <c r="N32" s="62"/>
      <c r="O32" s="24"/>
      <c r="P32" s="62" t="s">
        <v>47</v>
      </c>
      <c r="Q32" s="62"/>
      <c r="R32" s="62"/>
      <c r="S32" s="62"/>
      <c r="T32" s="62"/>
      <c r="U32" s="24"/>
      <c r="V32" s="62" t="s">
        <v>48</v>
      </c>
      <c r="W32" s="62"/>
      <c r="X32" s="62"/>
      <c r="Y32" s="62"/>
      <c r="Z32" s="115"/>
      <c r="AA32" s="24"/>
      <c r="AB32" s="61" t="s">
        <v>91</v>
      </c>
      <c r="AC32" s="59"/>
      <c r="AD32" s="59"/>
      <c r="AE32" s="59"/>
      <c r="AF32" s="59"/>
      <c r="AG32" s="35"/>
      <c r="AH32" s="24"/>
      <c r="AI32" s="64" t="s">
        <v>122</v>
      </c>
      <c r="AJ32" s="64"/>
      <c r="AK32" s="64"/>
      <c r="AL32" s="64"/>
      <c r="AM32" s="65"/>
      <c r="AN32" s="24"/>
      <c r="AO32" s="64" t="s">
        <v>121</v>
      </c>
      <c r="AP32" s="64"/>
      <c r="AQ32" s="64"/>
      <c r="AR32" s="64"/>
      <c r="AS32" s="65"/>
      <c r="AT32" s="26"/>
      <c r="AU32" s="64" t="s">
        <v>123</v>
      </c>
      <c r="AV32" s="64"/>
      <c r="AW32" s="64"/>
      <c r="AX32" s="64"/>
      <c r="AY32" s="65"/>
      <c r="AZ32" s="24"/>
      <c r="BA32" s="67" t="s">
        <v>99</v>
      </c>
      <c r="BB32" s="67"/>
      <c r="BC32" s="67"/>
      <c r="BD32" s="67"/>
      <c r="BE32" s="68"/>
      <c r="BF32" s="26"/>
      <c r="BG32" s="103"/>
      <c r="BH32" s="103"/>
      <c r="BI32" s="103"/>
      <c r="BJ32" s="103"/>
      <c r="BK32" s="103"/>
      <c r="BL32" s="46"/>
    </row>
    <row r="33" spans="3:64" ht="27" customHeight="1" x14ac:dyDescent="0.25">
      <c r="C33" s="18"/>
      <c r="D33" s="71" t="s">
        <v>27</v>
      </c>
      <c r="E33" s="71"/>
      <c r="F33" s="71"/>
      <c r="G33" s="71"/>
      <c r="H33" s="72"/>
      <c r="I33" s="18"/>
      <c r="J33" s="129" t="s">
        <v>28</v>
      </c>
      <c r="K33" s="71"/>
      <c r="L33" s="71"/>
      <c r="M33" s="71"/>
      <c r="N33" s="72"/>
      <c r="O33" s="18"/>
      <c r="P33" s="129" t="s">
        <v>29</v>
      </c>
      <c r="Q33" s="71"/>
      <c r="R33" s="71"/>
      <c r="S33" s="71"/>
      <c r="T33" s="72"/>
      <c r="U33" s="18"/>
      <c r="V33" s="129" t="s">
        <v>30</v>
      </c>
      <c r="W33" s="71"/>
      <c r="X33" s="71"/>
      <c r="Y33" s="71"/>
      <c r="Z33" s="71"/>
      <c r="AA33" s="18"/>
      <c r="AB33" s="85" t="s">
        <v>268</v>
      </c>
      <c r="AC33" s="86"/>
      <c r="AD33" s="86"/>
      <c r="AE33" s="86"/>
      <c r="AF33" s="86"/>
      <c r="AG33" s="4"/>
      <c r="AH33" s="18"/>
      <c r="AI33" s="76" t="s">
        <v>124</v>
      </c>
      <c r="AJ33" s="76"/>
      <c r="AK33" s="76"/>
      <c r="AL33" s="76"/>
      <c r="AM33" s="88"/>
      <c r="AN33" s="18"/>
      <c r="AO33" s="76" t="s">
        <v>125</v>
      </c>
      <c r="AP33" s="76"/>
      <c r="AQ33" s="76"/>
      <c r="AR33" s="76"/>
      <c r="AS33" s="88"/>
      <c r="AT33" s="20"/>
      <c r="AU33" s="76" t="s">
        <v>126</v>
      </c>
      <c r="AV33" s="76"/>
      <c r="AW33" s="76"/>
      <c r="AX33" s="76"/>
      <c r="AY33" s="88"/>
      <c r="AZ33" s="18"/>
      <c r="BA33" s="107" t="s">
        <v>98</v>
      </c>
      <c r="BB33" s="107"/>
      <c r="BC33" s="107"/>
      <c r="BD33" s="107"/>
      <c r="BE33" s="108"/>
      <c r="BF33" s="20"/>
      <c r="BG33" s="84"/>
      <c r="BH33" s="84"/>
      <c r="BI33" s="84"/>
      <c r="BJ33" s="84"/>
      <c r="BK33" s="84"/>
      <c r="BL33" s="45"/>
    </row>
    <row r="34" spans="3:64" ht="30.6" customHeight="1" x14ac:dyDescent="0.25">
      <c r="C34" s="18"/>
      <c r="D34" s="71"/>
      <c r="E34" s="71"/>
      <c r="F34" s="71"/>
      <c r="G34" s="71"/>
      <c r="H34" s="72"/>
      <c r="I34" s="18"/>
      <c r="J34" s="129"/>
      <c r="K34" s="71"/>
      <c r="L34" s="71"/>
      <c r="M34" s="71"/>
      <c r="N34" s="72"/>
      <c r="O34" s="18"/>
      <c r="P34" s="129"/>
      <c r="Q34" s="71"/>
      <c r="R34" s="71"/>
      <c r="S34" s="71"/>
      <c r="T34" s="72"/>
      <c r="U34" s="18"/>
      <c r="V34" s="129"/>
      <c r="W34" s="71"/>
      <c r="X34" s="71"/>
      <c r="Y34" s="71"/>
      <c r="Z34" s="71"/>
      <c r="AA34" s="18"/>
      <c r="AB34" s="85"/>
      <c r="AC34" s="86"/>
      <c r="AD34" s="86"/>
      <c r="AE34" s="86"/>
      <c r="AF34" s="86"/>
      <c r="AG34" s="38"/>
      <c r="AH34" s="18"/>
      <c r="AI34" s="77"/>
      <c r="AJ34" s="77"/>
      <c r="AK34" s="77"/>
      <c r="AL34" s="77"/>
      <c r="AM34" s="89"/>
      <c r="AN34" s="18"/>
      <c r="AO34" s="77"/>
      <c r="AP34" s="77"/>
      <c r="AQ34" s="77"/>
      <c r="AR34" s="77"/>
      <c r="AS34" s="89"/>
      <c r="AT34" s="20"/>
      <c r="AU34" s="77"/>
      <c r="AV34" s="77"/>
      <c r="AW34" s="77"/>
      <c r="AX34" s="77"/>
      <c r="AY34" s="89"/>
      <c r="AZ34" s="18"/>
      <c r="BA34" s="109"/>
      <c r="BB34" s="109"/>
      <c r="BC34" s="109"/>
      <c r="BD34" s="109"/>
      <c r="BE34" s="110"/>
      <c r="BF34" s="20"/>
      <c r="BG34" s="84"/>
      <c r="BH34" s="84"/>
      <c r="BI34" s="84"/>
      <c r="BJ34" s="84"/>
      <c r="BK34" s="84"/>
      <c r="BL34" s="45"/>
    </row>
    <row r="35" spans="3:64" s="6" customFormat="1" ht="21" customHeight="1" x14ac:dyDescent="0.25">
      <c r="C35" s="18"/>
      <c r="D35" s="29">
        <v>5</v>
      </c>
      <c r="E35" s="29">
        <v>0</v>
      </c>
      <c r="F35" s="29">
        <v>0</v>
      </c>
      <c r="G35" s="29">
        <v>0</v>
      </c>
      <c r="H35" s="10" cm="1">
        <f t="array" ref="H35">SUM((D35:G35)*(0.0625))*16</f>
        <v>5</v>
      </c>
      <c r="I35" s="24"/>
      <c r="J35" s="37">
        <v>5</v>
      </c>
      <c r="K35" s="29">
        <v>0</v>
      </c>
      <c r="L35" s="29">
        <v>0</v>
      </c>
      <c r="M35" s="29">
        <v>0</v>
      </c>
      <c r="N35" s="10" cm="1">
        <f t="array" ref="N35">SUM((J35:M35)*(0.0625))*16</f>
        <v>5</v>
      </c>
      <c r="O35" s="24"/>
      <c r="P35" s="37">
        <v>5</v>
      </c>
      <c r="Q35" s="29">
        <v>0</v>
      </c>
      <c r="R35" s="29">
        <v>0</v>
      </c>
      <c r="S35" s="29">
        <v>0</v>
      </c>
      <c r="T35" s="10" cm="1">
        <f t="array" ref="T35">SUM((P35:S35)*(0.0625))*16</f>
        <v>5</v>
      </c>
      <c r="U35" s="24"/>
      <c r="V35" s="29">
        <v>5</v>
      </c>
      <c r="W35" s="29">
        <v>0</v>
      </c>
      <c r="X35" s="29">
        <v>0</v>
      </c>
      <c r="Y35" s="29">
        <v>0</v>
      </c>
      <c r="Z35" s="10" cm="1">
        <f t="array" ref="Z35">SUM((V35:Y35)*(0.0625))*16</f>
        <v>5</v>
      </c>
      <c r="AA35" s="24"/>
      <c r="AB35" s="32">
        <v>4</v>
      </c>
      <c r="AC35" s="23">
        <v>2</v>
      </c>
      <c r="AD35" s="23">
        <v>0</v>
      </c>
      <c r="AE35" s="23">
        <v>4</v>
      </c>
      <c r="AF35" s="10" cm="1">
        <f t="array" ref="AF35">SUM((AB35:AE35)*(0.0625))*16</f>
        <v>10</v>
      </c>
      <c r="AG35" s="11"/>
      <c r="AH35" s="24"/>
      <c r="AI35" s="32">
        <v>0</v>
      </c>
      <c r="AJ35" s="23">
        <v>0</v>
      </c>
      <c r="AK35" s="23">
        <v>8</v>
      </c>
      <c r="AL35" s="23">
        <v>2</v>
      </c>
      <c r="AM35" s="10" cm="1">
        <f t="array" ref="AM35">SUM((AI35:AL35)*(0.0625))*16</f>
        <v>10</v>
      </c>
      <c r="AN35" s="24"/>
      <c r="AO35" s="32">
        <v>0</v>
      </c>
      <c r="AP35" s="23">
        <v>0</v>
      </c>
      <c r="AQ35" s="23">
        <v>8</v>
      </c>
      <c r="AR35" s="23">
        <v>2</v>
      </c>
      <c r="AS35" s="10" cm="1">
        <f t="array" ref="AS35">SUM((AO35:AR35)*(0.0625))*16</f>
        <v>10</v>
      </c>
      <c r="AT35" s="26"/>
      <c r="AU35" s="32">
        <v>0</v>
      </c>
      <c r="AV35" s="23">
        <v>0</v>
      </c>
      <c r="AW35" s="23">
        <v>8</v>
      </c>
      <c r="AX35" s="23">
        <v>2</v>
      </c>
      <c r="AY35" s="10" cm="1">
        <f t="array" ref="AY35">SUM((AU35:AX35)*(0.0625))*16</f>
        <v>10</v>
      </c>
      <c r="AZ35" s="24"/>
      <c r="BA35" s="32">
        <v>3</v>
      </c>
      <c r="BB35" s="23">
        <v>0</v>
      </c>
      <c r="BC35" s="23">
        <v>0</v>
      </c>
      <c r="BD35" s="23">
        <v>12</v>
      </c>
      <c r="BE35" s="10" cm="1">
        <f t="array" ref="BE35">SUM((BA35:BD35)*(0.0625))*16</f>
        <v>15</v>
      </c>
      <c r="BF35" s="26"/>
      <c r="BG35" s="47">
        <v>0</v>
      </c>
      <c r="BH35" s="47">
        <v>0</v>
      </c>
      <c r="BI35" s="47">
        <v>0</v>
      </c>
      <c r="BJ35" s="47">
        <v>0</v>
      </c>
      <c r="BK35" s="47" cm="1">
        <f t="array" ref="BK35">SUM((BG35:BJ35)*(0.0625))*16</f>
        <v>0</v>
      </c>
      <c r="BL35" s="46"/>
    </row>
    <row r="36" spans="3:64" x14ac:dyDescent="0.25">
      <c r="C36" s="18"/>
      <c r="D36" s="18"/>
      <c r="E36" s="18"/>
      <c r="F36" s="18"/>
      <c r="G36" s="18"/>
      <c r="H36" s="18"/>
      <c r="I36" s="18"/>
      <c r="J36" s="73"/>
      <c r="K36" s="73"/>
      <c r="L36" s="73"/>
      <c r="M36" s="73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20"/>
      <c r="AU36" s="18"/>
      <c r="AV36" s="18"/>
      <c r="AW36" s="18"/>
      <c r="AX36" s="18"/>
      <c r="AY36" s="18"/>
      <c r="AZ36" s="18"/>
      <c r="BA36" s="28"/>
      <c r="BB36" s="28"/>
      <c r="BC36" s="28"/>
      <c r="BD36" s="28"/>
      <c r="BE36" s="18"/>
      <c r="BF36" s="20"/>
      <c r="BG36" s="47">
        <v>0</v>
      </c>
      <c r="BH36" s="47">
        <v>0</v>
      </c>
      <c r="BI36" s="47">
        <v>0</v>
      </c>
      <c r="BJ36" s="47">
        <v>0</v>
      </c>
      <c r="BK36" s="47" cm="1">
        <f t="array" ref="BK36">SUM((BG36:BJ36)*(0.0625))*16</f>
        <v>0</v>
      </c>
      <c r="BL36" s="46"/>
    </row>
    <row r="37" spans="3:64" s="6" customFormat="1" ht="19.5" customHeight="1" x14ac:dyDescent="0.25">
      <c r="C37" s="26"/>
      <c r="D37" s="5">
        <f>D10+D15+D20+D25+D35+D30</f>
        <v>21</v>
      </c>
      <c r="E37" s="5">
        <f>E10+E15+E20+E25+E35+E30</f>
        <v>0</v>
      </c>
      <c r="F37" s="5">
        <f>F10+F15+F20+F25+F35+F30</f>
        <v>4</v>
      </c>
      <c r="G37" s="5">
        <f>G10+G15+G20+G25+G35+G30</f>
        <v>14</v>
      </c>
      <c r="H37" s="5" cm="1">
        <f t="array" ref="H37">SUM((D37:G37)*(0.0625))*16</f>
        <v>39</v>
      </c>
      <c r="I37" s="24"/>
      <c r="J37" s="5">
        <f>J10+J15+J20+J25+J35+J30</f>
        <v>21</v>
      </c>
      <c r="K37" s="5">
        <f>K10+K15+K20+K25+K35+K30</f>
        <v>0</v>
      </c>
      <c r="L37" s="5">
        <f>L10+L15+L20+L25+L35+L30</f>
        <v>4</v>
      </c>
      <c r="M37" s="5">
        <f>M10+M15+M20+M25+M35+M30</f>
        <v>14</v>
      </c>
      <c r="N37" s="5" cm="1">
        <f t="array" ref="N37">SUM((J37:M37)*(0.0625))*16</f>
        <v>39</v>
      </c>
      <c r="O37" s="24"/>
      <c r="P37" s="5">
        <f>P10+P15+P20+P25+P35+P30</f>
        <v>25</v>
      </c>
      <c r="Q37" s="5">
        <f>Q10+Q15+Q20+Q25+Q35+Q30</f>
        <v>0</v>
      </c>
      <c r="R37" s="5">
        <f>R10+R15+R20+R25+R35+R30</f>
        <v>0</v>
      </c>
      <c r="S37" s="5">
        <f>S10+S15+S20+S25+S35+S30</f>
        <v>20</v>
      </c>
      <c r="T37" s="5" cm="1">
        <f t="array" ref="T37">SUM((P37:S37)*(0.0625))*16</f>
        <v>45</v>
      </c>
      <c r="U37" s="24"/>
      <c r="V37" s="5">
        <f>V10+V15+V20+V25+V35+V30</f>
        <v>25</v>
      </c>
      <c r="W37" s="5">
        <f>W10+W15+W20+W25+W35+W30</f>
        <v>2</v>
      </c>
      <c r="X37" s="5">
        <f>X10+X15+X20+X25+X35+X30</f>
        <v>0</v>
      </c>
      <c r="Y37" s="5">
        <f>Y10+Y15+Y20+Y25+Y35+Y30</f>
        <v>20</v>
      </c>
      <c r="Z37" s="5" cm="1">
        <f t="array" ref="Z37">SUM((V37:Y37)*(0.0625))*16</f>
        <v>47</v>
      </c>
      <c r="AA37" s="24"/>
      <c r="AB37" s="5">
        <f>AB10+AB15+AB20+AB25+AB35+AB30</f>
        <v>24</v>
      </c>
      <c r="AC37" s="5">
        <f>SUM(AC35,AC30,AC25,AC20,AC15,AC10)</f>
        <v>2</v>
      </c>
      <c r="AD37" s="5">
        <f>SUM(AD35,AD30,AD25,AD20,AD15,AD10)</f>
        <v>0</v>
      </c>
      <c r="AE37" s="5">
        <f>SUM(AE35,AE30,AE25,AE20,AE15,AE10)</f>
        <v>24</v>
      </c>
      <c r="AF37" s="5">
        <f>SUM(AF35,AF30,AF25,AF20,AF15,AF10)</f>
        <v>50</v>
      </c>
      <c r="AG37" s="5" t="e">
        <f>AG10+AG15+AG20+AG25+AG35+AG30+#REF!</f>
        <v>#REF!</v>
      </c>
      <c r="AH37" s="24"/>
      <c r="AI37" s="5">
        <f>AI10+AI15+AI20+AI25+AI35+AI30</f>
        <v>16</v>
      </c>
      <c r="AJ37" s="5">
        <f>AJ10+AJ15+AJ20+AJ25+AJ35+AJ30</f>
        <v>6</v>
      </c>
      <c r="AK37" s="5">
        <f>AK10+AK15+AK20+AK25+AK35+AK30</f>
        <v>14</v>
      </c>
      <c r="AL37" s="5">
        <f>AL10+AL15+AL20+AL25+AL35+AL30</f>
        <v>22</v>
      </c>
      <c r="AM37" s="5" cm="1">
        <f t="array" ref="AM37">SUM((AI37:AL37)*(0.0625))*16</f>
        <v>58</v>
      </c>
      <c r="AN37" s="24"/>
      <c r="AO37" s="5">
        <f>AO10+AO15+AO20+AO25+AP92+AO30+AO35</f>
        <v>16</v>
      </c>
      <c r="AP37" s="5">
        <f>AP10+AP15+AP20+AP25+AQ92+AP30+AP35</f>
        <v>4</v>
      </c>
      <c r="AQ37" s="5">
        <f>AQ10+AQ15+AQ20+AQ25+AR92+AQ30+AQ35</f>
        <v>16</v>
      </c>
      <c r="AR37" s="5">
        <f>AR10+AR15+AR20+AR25+AS92+AR30+AR35</f>
        <v>22</v>
      </c>
      <c r="AS37" s="5" cm="1">
        <f t="array" ref="AS37">SUM((AO37:AR37)*(0.0625))*16</f>
        <v>58</v>
      </c>
      <c r="AT37" s="24"/>
      <c r="AU37" s="5">
        <f>SUM(AU35,AU30,AU25,AU20,AU15,AU10)</f>
        <v>20</v>
      </c>
      <c r="AV37" s="5">
        <f>SUM(AV35,AV30,AV25,AV20,AV15,AV10)</f>
        <v>0</v>
      </c>
      <c r="AW37" s="5">
        <f>SUM(AW35,AW30,AW25,AW20,AW15,AW10)</f>
        <v>16</v>
      </c>
      <c r="AX37" s="5">
        <f>SUM(AX35,AX30,AX25,AX20,AX15,AX10)</f>
        <v>22</v>
      </c>
      <c r="AY37" s="5">
        <f>SUM(AY35,AY30,AY25,AY20,AY15,AY10)</f>
        <v>58</v>
      </c>
      <c r="AZ37" s="24"/>
      <c r="BA37" s="5">
        <f>BA10+BA15+BA20+BA25+BA30+BA35</f>
        <v>23</v>
      </c>
      <c r="BB37" s="5">
        <f>BB10+BB15+BB20+BB25+BB30+BB35</f>
        <v>0</v>
      </c>
      <c r="BC37" s="5">
        <f>BC10+BC15+BC20+BC25+BC30+BC35</f>
        <v>8</v>
      </c>
      <c r="BD37" s="5">
        <f>BD10+BD15+BD20+BD25+BD30+BD35</f>
        <v>32</v>
      </c>
      <c r="BE37" s="5" cm="1">
        <f t="array" ref="BE37">SUM((BA37:BD37)*(0.0625))*16</f>
        <v>63</v>
      </c>
      <c r="BF37" s="26"/>
      <c r="BG37" s="47">
        <v>0</v>
      </c>
      <c r="BH37" s="47">
        <v>0</v>
      </c>
      <c r="BI37" s="47">
        <v>0</v>
      </c>
      <c r="BJ37" s="47">
        <v>0</v>
      </c>
      <c r="BK37" s="47" cm="1">
        <f t="array" ref="BK37">SUM((BG37:BJ37)*(0.0625))*16</f>
        <v>0</v>
      </c>
      <c r="BL37" s="46"/>
    </row>
    <row r="38" spans="3:64" ht="19.5" customHeight="1" x14ac:dyDescent="0.25"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30"/>
      <c r="AJ38" s="30"/>
      <c r="AK38" s="30"/>
      <c r="AL38" s="30"/>
      <c r="AM38" s="3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30"/>
      <c r="AZ38" s="18"/>
      <c r="BA38" s="30"/>
      <c r="BB38" s="30"/>
      <c r="BC38" s="30"/>
      <c r="BD38" s="30"/>
      <c r="BE38" s="30"/>
      <c r="BF38" s="20"/>
      <c r="BG38" s="45"/>
      <c r="BH38" s="45"/>
      <c r="BI38" s="45"/>
      <c r="BJ38" s="45"/>
      <c r="BK38" s="45"/>
      <c r="BL38" s="45"/>
    </row>
    <row r="39" spans="3:64" ht="19.5" customHeight="1" x14ac:dyDescent="0.25">
      <c r="S39" s="43"/>
      <c r="T39" s="43"/>
      <c r="U39" s="43"/>
      <c r="V39" s="43"/>
      <c r="W39" s="43"/>
      <c r="X39" s="43"/>
      <c r="Y39" s="43"/>
      <c r="Z39" s="43"/>
      <c r="AA39" s="43"/>
      <c r="AE39" s="116" t="s">
        <v>16</v>
      </c>
      <c r="AF39" s="116"/>
      <c r="AG39" s="116"/>
      <c r="AH39" s="116"/>
      <c r="AI39" s="116"/>
      <c r="AJ39" s="117"/>
      <c r="AK39" s="117"/>
      <c r="AL39" s="117"/>
      <c r="AM39" s="117"/>
      <c r="AR39" s="3"/>
      <c r="AS39" s="116" t="s">
        <v>6</v>
      </c>
      <c r="AT39" s="116"/>
      <c r="AU39" s="116"/>
      <c r="AV39" s="116"/>
      <c r="AW39" s="116"/>
      <c r="AX39" s="116"/>
      <c r="AY39" s="116"/>
      <c r="AZ39" s="2"/>
      <c r="BA39" s="27"/>
      <c r="BB39" s="27"/>
      <c r="BC39" s="27"/>
      <c r="BD39" s="27"/>
      <c r="BE39" s="27"/>
      <c r="BI39" s="41" t="s">
        <v>49</v>
      </c>
    </row>
    <row r="40" spans="3:64" s="6" customFormat="1" ht="20.100000000000001" customHeight="1" x14ac:dyDescent="0.25">
      <c r="D40" s="118" t="s">
        <v>3</v>
      </c>
      <c r="E40" s="119"/>
      <c r="F40" s="119"/>
      <c r="G40" s="119"/>
      <c r="H40" s="119"/>
      <c r="I40" s="119"/>
      <c r="J40" s="119"/>
      <c r="K40" s="119"/>
      <c r="L40" s="120"/>
      <c r="M40" s="121">
        <v>9</v>
      </c>
      <c r="N40" s="122"/>
      <c r="O40" s="123"/>
      <c r="P40" s="124"/>
      <c r="Q40" s="9"/>
      <c r="S40" s="125"/>
      <c r="T40" s="125"/>
      <c r="U40" s="125"/>
      <c r="V40" s="125"/>
      <c r="W40" s="125"/>
      <c r="X40" s="125"/>
      <c r="Y40" s="125"/>
      <c r="Z40" s="125"/>
      <c r="AA40" s="125"/>
      <c r="AE40" s="126" t="s">
        <v>17</v>
      </c>
      <c r="AF40" s="127"/>
      <c r="AG40" s="127"/>
      <c r="AH40" s="127"/>
      <c r="AI40" s="128"/>
      <c r="AJ40" s="164" t="s">
        <v>135</v>
      </c>
      <c r="AK40" s="164"/>
      <c r="AL40" s="164"/>
      <c r="AM40" s="164"/>
      <c r="AN40" s="164"/>
      <c r="AO40" s="164"/>
      <c r="AP40"/>
      <c r="AS40" s="72" t="s">
        <v>14</v>
      </c>
      <c r="AT40" s="133"/>
      <c r="AU40" s="133"/>
      <c r="AV40" s="133"/>
      <c r="AW40" s="133"/>
      <c r="AX40" s="133"/>
      <c r="AY40" s="129"/>
      <c r="AZ40" s="2"/>
    </row>
    <row r="41" spans="3:64" s="6" customFormat="1" ht="19.5" customHeight="1" x14ac:dyDescent="0.25">
      <c r="D41" s="118" t="s">
        <v>21</v>
      </c>
      <c r="E41" s="119"/>
      <c r="F41" s="119"/>
      <c r="G41" s="119"/>
      <c r="H41" s="119"/>
      <c r="I41" s="119"/>
      <c r="J41" s="119"/>
      <c r="K41" s="119"/>
      <c r="L41" s="120"/>
      <c r="M41" s="121">
        <v>50</v>
      </c>
      <c r="N41" s="122"/>
      <c r="O41" s="124"/>
      <c r="P41" s="130"/>
      <c r="Q41" s="9"/>
      <c r="S41" s="39"/>
      <c r="T41" s="39"/>
      <c r="U41" s="39"/>
      <c r="V41" s="39"/>
      <c r="W41" s="39"/>
      <c r="X41" s="39"/>
      <c r="Y41" s="39"/>
      <c r="Z41" s="39"/>
      <c r="AA41" s="39"/>
      <c r="AE41" s="126" t="s">
        <v>18</v>
      </c>
      <c r="AF41" s="127"/>
      <c r="AG41" s="127"/>
      <c r="AH41" s="127"/>
      <c r="AI41" s="128"/>
      <c r="AJ41" s="131" t="s">
        <v>19</v>
      </c>
      <c r="AK41" s="131"/>
      <c r="AL41" s="131"/>
      <c r="AM41" s="131"/>
      <c r="AN41" s="131"/>
      <c r="AO41" s="131"/>
      <c r="AP41"/>
      <c r="AS41" s="134" t="s">
        <v>0</v>
      </c>
      <c r="AT41" s="135"/>
      <c r="AU41" s="135"/>
      <c r="AV41" s="135"/>
      <c r="AW41" s="135"/>
      <c r="AX41" s="135"/>
      <c r="AY41" s="136"/>
      <c r="AZ41" s="2"/>
    </row>
    <row r="42" spans="3:64" s="6" customFormat="1" ht="19.5" customHeight="1" x14ac:dyDescent="0.25">
      <c r="D42" s="118" t="s">
        <v>2</v>
      </c>
      <c r="E42" s="119"/>
      <c r="F42" s="119"/>
      <c r="G42" s="119"/>
      <c r="H42" s="119"/>
      <c r="I42" s="119"/>
      <c r="J42" s="119"/>
      <c r="K42" s="119"/>
      <c r="L42" s="120"/>
      <c r="M42" s="121">
        <v>4</v>
      </c>
      <c r="N42" s="122"/>
      <c r="O42" s="124"/>
      <c r="P42" s="130"/>
      <c r="Q42" s="9"/>
      <c r="S42" s="40"/>
      <c r="T42" s="40"/>
      <c r="U42" s="40"/>
      <c r="V42" s="40"/>
      <c r="W42" s="40"/>
      <c r="X42" s="40"/>
      <c r="Y42" s="40"/>
      <c r="Z42" s="40"/>
      <c r="AA42" s="40"/>
      <c r="AE42" s="131" t="s">
        <v>20</v>
      </c>
      <c r="AF42" s="131"/>
      <c r="AG42" s="131"/>
      <c r="AH42" s="131"/>
      <c r="AI42" s="131"/>
      <c r="AJ42" s="121" t="s">
        <v>134</v>
      </c>
      <c r="AK42" s="165"/>
      <c r="AL42" s="165"/>
      <c r="AM42" s="165"/>
      <c r="AN42" s="165"/>
      <c r="AO42" s="122"/>
      <c r="AP42"/>
      <c r="AS42" s="106" t="s">
        <v>15</v>
      </c>
      <c r="AT42" s="132"/>
      <c r="AU42" s="132"/>
      <c r="AV42" s="132"/>
      <c r="AW42" s="132"/>
      <c r="AX42" s="132"/>
      <c r="AY42" s="78"/>
      <c r="AZ42" s="2"/>
    </row>
    <row r="43" spans="3:64" s="6" customFormat="1" ht="19.5" customHeight="1" x14ac:dyDescent="0.25">
      <c r="D43" s="118" t="s">
        <v>22</v>
      </c>
      <c r="E43" s="119"/>
      <c r="F43" s="119"/>
      <c r="G43" s="119"/>
      <c r="H43" s="119"/>
      <c r="I43" s="119"/>
      <c r="J43" s="119"/>
      <c r="K43" s="119"/>
      <c r="L43" s="120"/>
      <c r="M43" s="121">
        <f>SUM(D37,J37,P37,V37,AB37,AI37,AO37,AU37,BA37)*(16)</f>
        <v>3056</v>
      </c>
      <c r="N43" s="122"/>
      <c r="O43" s="124"/>
      <c r="P43" s="130"/>
      <c r="Q43" s="9"/>
      <c r="S43" s="40"/>
      <c r="T43" s="40"/>
      <c r="U43" s="40"/>
      <c r="V43" s="40"/>
      <c r="W43" s="40"/>
      <c r="X43" s="40"/>
      <c r="Y43" s="40"/>
      <c r="Z43" s="40"/>
      <c r="AA43" s="40"/>
      <c r="AB43" s="13"/>
      <c r="AC43" s="13"/>
      <c r="AD43" s="13"/>
      <c r="AE43" s="131"/>
      <c r="AF43" s="131"/>
      <c r="AG43" s="131"/>
      <c r="AH43" s="131"/>
      <c r="AI43" s="131"/>
      <c r="AJ43" s="131" t="s">
        <v>254</v>
      </c>
      <c r="AK43" s="131"/>
      <c r="AL43" s="131"/>
      <c r="AM43" s="131"/>
      <c r="AN43" s="131"/>
      <c r="AO43" s="131"/>
      <c r="AP43"/>
      <c r="AS43" s="143" t="s">
        <v>1</v>
      </c>
      <c r="AT43" s="144"/>
      <c r="AU43" s="144"/>
      <c r="AV43" s="144"/>
      <c r="AW43" s="144"/>
      <c r="AX43" s="144"/>
      <c r="AY43" s="145"/>
      <c r="AZ43" s="2"/>
    </row>
    <row r="44" spans="3:64" s="6" customFormat="1" ht="19.5" customHeight="1" x14ac:dyDescent="0.25">
      <c r="D44" s="118" t="s">
        <v>23</v>
      </c>
      <c r="E44" s="119"/>
      <c r="F44" s="119"/>
      <c r="G44" s="119"/>
      <c r="H44" s="119"/>
      <c r="I44" s="119"/>
      <c r="J44" s="119"/>
      <c r="K44" s="119"/>
      <c r="L44" s="120"/>
      <c r="M44" s="121">
        <f>SUM(E37,K37,Q37,W37,AC37,AJ37,AP37,AV37,BB37)*(16)</f>
        <v>224</v>
      </c>
      <c r="N44" s="122"/>
      <c r="O44" s="124"/>
      <c r="P44" s="130"/>
      <c r="Q44" s="9"/>
      <c r="AJ44" s="146" t="s">
        <v>13</v>
      </c>
      <c r="AK44" s="146"/>
      <c r="AL44" s="146"/>
      <c r="AM44" s="146"/>
      <c r="AN44" s="146"/>
      <c r="AZ44" s="2"/>
    </row>
    <row r="45" spans="3:64" s="6" customFormat="1" ht="19.5" customHeight="1" x14ac:dyDescent="0.25">
      <c r="D45" s="118" t="s">
        <v>24</v>
      </c>
      <c r="E45" s="119"/>
      <c r="F45" s="119"/>
      <c r="G45" s="119"/>
      <c r="H45" s="119"/>
      <c r="I45" s="119"/>
      <c r="J45" s="119"/>
      <c r="K45" s="119"/>
      <c r="L45" s="120"/>
      <c r="M45" s="121">
        <f>SUM(F37,L37,R37,X37,AD37,AK37,AQ37,AW37,BC37)*(16)</f>
        <v>992</v>
      </c>
      <c r="N45" s="122"/>
      <c r="O45" s="147"/>
      <c r="P45" s="148"/>
      <c r="Q45" s="7"/>
      <c r="AJ45" s="149" t="s">
        <v>7</v>
      </c>
      <c r="AK45" s="150"/>
      <c r="AL45" s="150"/>
      <c r="AM45" s="150"/>
      <c r="AN45" s="151"/>
    </row>
    <row r="46" spans="3:64" s="6" customFormat="1" ht="19.5" customHeight="1" x14ac:dyDescent="0.25">
      <c r="D46" s="118" t="s">
        <v>25</v>
      </c>
      <c r="E46" s="119"/>
      <c r="F46" s="119"/>
      <c r="G46" s="119"/>
      <c r="H46" s="119"/>
      <c r="I46" s="119"/>
      <c r="J46" s="119"/>
      <c r="K46" s="119"/>
      <c r="L46" s="120"/>
      <c r="M46" s="121">
        <f>SUM(G37,M37,S37,Y37,AE37,AL37,AR37,AX37,BD37)*(16)</f>
        <v>3040</v>
      </c>
      <c r="N46" s="122"/>
      <c r="O46" s="137"/>
      <c r="P46" s="138"/>
      <c r="Q46" s="14"/>
      <c r="AJ46" s="139" t="s">
        <v>5</v>
      </c>
      <c r="AK46" s="140"/>
      <c r="AL46" s="140"/>
      <c r="AM46" s="140"/>
      <c r="AN46" s="141"/>
    </row>
    <row r="47" spans="3:64" s="6" customFormat="1" ht="19.5" customHeight="1" x14ac:dyDescent="0.25">
      <c r="D47" s="118" t="s">
        <v>4</v>
      </c>
      <c r="E47" s="119"/>
      <c r="F47" s="119"/>
      <c r="G47" s="119"/>
      <c r="H47" s="119"/>
      <c r="I47" s="119"/>
      <c r="J47" s="119"/>
      <c r="K47" s="119"/>
      <c r="L47" s="120"/>
      <c r="M47" s="121">
        <f>SUM(H37,N37,T37,Z37,AF37,AM37,AS37,AY37,BE37)</f>
        <v>457</v>
      </c>
      <c r="N47" s="122"/>
      <c r="O47" s="124"/>
      <c r="P47" s="130"/>
      <c r="Q47" s="9"/>
      <c r="AB47" s="142" t="s">
        <v>8</v>
      </c>
      <c r="AC47" s="142"/>
      <c r="AD47" s="142"/>
      <c r="AE47" s="142"/>
      <c r="AF47" s="142"/>
      <c r="AG47" s="142"/>
      <c r="AJ47" s="15"/>
      <c r="AK47" s="15"/>
      <c r="AL47" s="15"/>
      <c r="AM47" s="15"/>
      <c r="AN47" s="16"/>
      <c r="AW47" s="17"/>
    </row>
    <row r="48" spans="3:64" ht="19.5" customHeight="1" x14ac:dyDescent="0.25">
      <c r="AB48" s="142"/>
      <c r="AC48" s="142"/>
      <c r="AD48" s="142"/>
      <c r="AE48" s="142"/>
      <c r="AF48" s="142"/>
      <c r="AG48" s="142"/>
      <c r="AP48" t="s">
        <v>12</v>
      </c>
    </row>
    <row r="49" spans="3:48" ht="19.5" customHeight="1" x14ac:dyDescent="0.25">
      <c r="AS49" s="8"/>
      <c r="AT49" s="8"/>
      <c r="AU49" s="8"/>
      <c r="AV49" s="8"/>
    </row>
    <row r="50" spans="3:48" ht="19.5" customHeight="1" x14ac:dyDescent="0.25">
      <c r="AD50" s="142" t="s">
        <v>9</v>
      </c>
      <c r="AE50" s="142"/>
      <c r="AF50" s="142"/>
      <c r="AG50" s="142"/>
      <c r="AH50" s="142"/>
      <c r="AK50" s="142" t="s">
        <v>11</v>
      </c>
      <c r="AL50" s="142"/>
      <c r="AM50" s="142"/>
      <c r="AO50" s="142" t="s">
        <v>10</v>
      </c>
      <c r="AP50" s="142"/>
      <c r="AQ50" s="142"/>
      <c r="AR50" s="142"/>
      <c r="AS50" s="4"/>
    </row>
    <row r="51" spans="3:48" ht="19.5" customHeight="1" x14ac:dyDescent="0.25">
      <c r="AD51" s="142"/>
      <c r="AE51" s="142"/>
      <c r="AF51" s="142"/>
      <c r="AG51" s="142"/>
      <c r="AH51" s="142"/>
      <c r="AI51" s="4"/>
      <c r="AJ51" s="4"/>
      <c r="AK51" s="142"/>
      <c r="AL51" s="142"/>
      <c r="AM51" s="142"/>
      <c r="AO51" s="142"/>
      <c r="AP51" s="142"/>
      <c r="AQ51" s="142"/>
      <c r="AR51" s="142"/>
      <c r="AS51" s="4"/>
    </row>
    <row r="52" spans="3:48" ht="19.5" customHeight="1" x14ac:dyDescent="0.25">
      <c r="C52" s="157" t="s">
        <v>1</v>
      </c>
      <c r="D52" s="157"/>
      <c r="E52" s="157"/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57"/>
      <c r="Z52" s="157"/>
      <c r="AA52" s="157"/>
      <c r="AB52" s="157"/>
      <c r="AC52" s="157"/>
      <c r="AD52" s="157"/>
      <c r="AE52" s="157"/>
      <c r="AF52" s="157"/>
      <c r="AG52" s="157"/>
      <c r="AH52" s="157"/>
      <c r="AI52" s="157"/>
      <c r="AJ52" s="157"/>
      <c r="AK52" s="157"/>
      <c r="AL52" s="157"/>
      <c r="AM52" s="157"/>
      <c r="AN52" s="157"/>
      <c r="AO52" s="42"/>
      <c r="AP52" s="42"/>
      <c r="AQ52" s="42"/>
      <c r="AR52" s="42"/>
      <c r="AS52" s="4"/>
    </row>
    <row r="54" spans="3:48" x14ac:dyDescent="0.25">
      <c r="C54" s="18"/>
      <c r="D54" s="158"/>
      <c r="E54" s="158"/>
      <c r="F54" s="158"/>
      <c r="G54" s="158"/>
      <c r="H54" s="158"/>
      <c r="I54" s="18"/>
      <c r="J54" s="158"/>
      <c r="K54" s="158"/>
      <c r="L54" s="158"/>
      <c r="M54" s="158"/>
      <c r="N54" s="158"/>
      <c r="O54" s="18"/>
      <c r="P54" s="158"/>
      <c r="Q54" s="158"/>
      <c r="R54" s="158"/>
      <c r="S54" s="158"/>
      <c r="T54" s="158"/>
      <c r="U54" s="18"/>
      <c r="V54" s="158"/>
      <c r="W54" s="158"/>
      <c r="X54" s="158"/>
      <c r="Y54" s="158"/>
      <c r="Z54" s="158"/>
      <c r="AA54" s="18"/>
      <c r="AB54" s="158"/>
      <c r="AC54" s="158"/>
      <c r="AD54" s="158"/>
      <c r="AE54" s="158"/>
      <c r="AF54" s="158"/>
      <c r="AG54" s="18"/>
      <c r="AH54" s="18"/>
      <c r="AI54" s="158"/>
      <c r="AJ54" s="158"/>
      <c r="AK54" s="158"/>
      <c r="AL54" s="158"/>
      <c r="AM54" s="158"/>
      <c r="AN54" s="18"/>
    </row>
    <row r="55" spans="3:48" ht="15" customHeight="1" x14ac:dyDescent="0.25">
      <c r="C55" s="18"/>
      <c r="D55" s="152" t="s">
        <v>136</v>
      </c>
      <c r="E55" s="153"/>
      <c r="F55" s="153"/>
      <c r="G55" s="153"/>
      <c r="H55" s="97"/>
      <c r="I55" s="25"/>
      <c r="J55" s="154" t="s">
        <v>139</v>
      </c>
      <c r="K55" s="155"/>
      <c r="L55" s="155"/>
      <c r="M55" s="155"/>
      <c r="N55" s="156"/>
      <c r="O55" s="24"/>
      <c r="P55" s="154" t="s">
        <v>140</v>
      </c>
      <c r="Q55" s="155"/>
      <c r="R55" s="155"/>
      <c r="S55" s="155"/>
      <c r="T55" s="156"/>
      <c r="U55" s="24"/>
      <c r="V55" s="154" t="s">
        <v>142</v>
      </c>
      <c r="W55" s="155"/>
      <c r="X55" s="155"/>
      <c r="Y55" s="155"/>
      <c r="Z55" s="156"/>
      <c r="AA55" s="24"/>
      <c r="AB55" s="154" t="s">
        <v>144</v>
      </c>
      <c r="AC55" s="155"/>
      <c r="AD55" s="155"/>
      <c r="AE55" s="155"/>
      <c r="AF55" s="156"/>
      <c r="AG55" s="24"/>
      <c r="AH55" s="24"/>
      <c r="AI55" s="154" t="s">
        <v>146</v>
      </c>
      <c r="AJ55" s="155"/>
      <c r="AK55" s="155"/>
      <c r="AL55" s="155"/>
      <c r="AM55" s="156"/>
      <c r="AN55" s="24"/>
    </row>
    <row r="56" spans="3:48" ht="15" customHeight="1" x14ac:dyDescent="0.25">
      <c r="C56" s="18"/>
      <c r="D56" s="159" t="s">
        <v>137</v>
      </c>
      <c r="E56" s="92"/>
      <c r="F56" s="92"/>
      <c r="G56" s="92"/>
      <c r="H56" s="93"/>
      <c r="I56" s="25"/>
      <c r="J56" s="159" t="s">
        <v>138</v>
      </c>
      <c r="K56" s="92"/>
      <c r="L56" s="92"/>
      <c r="M56" s="92"/>
      <c r="N56" s="93"/>
      <c r="O56" s="24"/>
      <c r="P56" s="159" t="s">
        <v>141</v>
      </c>
      <c r="Q56" s="92"/>
      <c r="R56" s="92"/>
      <c r="S56" s="92"/>
      <c r="T56" s="93"/>
      <c r="U56" s="24"/>
      <c r="V56" s="159" t="s">
        <v>143</v>
      </c>
      <c r="W56" s="92"/>
      <c r="X56" s="92"/>
      <c r="Y56" s="92"/>
      <c r="Z56" s="93"/>
      <c r="AA56" s="24"/>
      <c r="AB56" s="159" t="s">
        <v>145</v>
      </c>
      <c r="AC56" s="92"/>
      <c r="AD56" s="92"/>
      <c r="AE56" s="92"/>
      <c r="AF56" s="93"/>
      <c r="AG56" s="18"/>
      <c r="AH56" s="24"/>
      <c r="AI56" s="159" t="s">
        <v>147</v>
      </c>
      <c r="AJ56" s="92"/>
      <c r="AK56" s="92"/>
      <c r="AL56" s="92"/>
      <c r="AM56" s="93"/>
      <c r="AN56" s="18"/>
    </row>
    <row r="57" spans="3:48" x14ac:dyDescent="0.25">
      <c r="C57" s="18"/>
      <c r="D57" s="163"/>
      <c r="E57" s="94"/>
      <c r="F57" s="94"/>
      <c r="G57" s="94"/>
      <c r="H57" s="95"/>
      <c r="I57" s="25"/>
      <c r="J57" s="163"/>
      <c r="K57" s="94"/>
      <c r="L57" s="94"/>
      <c r="M57" s="94"/>
      <c r="N57" s="95"/>
      <c r="O57" s="24"/>
      <c r="P57" s="163"/>
      <c r="Q57" s="94"/>
      <c r="R57" s="94"/>
      <c r="S57" s="94"/>
      <c r="T57" s="95"/>
      <c r="U57" s="24"/>
      <c r="V57" s="163"/>
      <c r="W57" s="94"/>
      <c r="X57" s="94"/>
      <c r="Y57" s="94"/>
      <c r="Z57" s="95"/>
      <c r="AA57" s="24"/>
      <c r="AB57" s="163"/>
      <c r="AC57" s="94"/>
      <c r="AD57" s="94"/>
      <c r="AE57" s="94"/>
      <c r="AF57" s="95"/>
      <c r="AG57" s="18"/>
      <c r="AH57" s="24"/>
      <c r="AI57" s="163"/>
      <c r="AJ57" s="94"/>
      <c r="AK57" s="94"/>
      <c r="AL57" s="94"/>
      <c r="AM57" s="95"/>
      <c r="AN57" s="18"/>
    </row>
    <row r="58" spans="3:48" x14ac:dyDescent="0.25">
      <c r="C58" s="18"/>
      <c r="D58" s="23">
        <v>4</v>
      </c>
      <c r="E58" s="23">
        <v>0</v>
      </c>
      <c r="F58" s="23">
        <v>2</v>
      </c>
      <c r="G58" s="23">
        <v>4</v>
      </c>
      <c r="H58" s="23">
        <v>10</v>
      </c>
      <c r="I58" s="25"/>
      <c r="J58" s="23">
        <v>4</v>
      </c>
      <c r="K58" s="23">
        <v>0</v>
      </c>
      <c r="L58" s="23">
        <v>2</v>
      </c>
      <c r="M58" s="23">
        <v>4</v>
      </c>
      <c r="N58" s="23">
        <v>10</v>
      </c>
      <c r="O58" s="24"/>
      <c r="P58" s="23">
        <v>4</v>
      </c>
      <c r="Q58" s="23">
        <v>0</v>
      </c>
      <c r="R58" s="23">
        <v>2</v>
      </c>
      <c r="S58" s="23">
        <v>4</v>
      </c>
      <c r="T58" s="23">
        <v>10</v>
      </c>
      <c r="U58" s="24"/>
      <c r="V58" s="23">
        <v>4</v>
      </c>
      <c r="W58" s="23">
        <v>0</v>
      </c>
      <c r="X58" s="23">
        <v>2</v>
      </c>
      <c r="Y58" s="23">
        <v>4</v>
      </c>
      <c r="Z58" s="23">
        <v>10</v>
      </c>
      <c r="AA58" s="24"/>
      <c r="AB58" s="23">
        <v>4</v>
      </c>
      <c r="AC58" s="23">
        <v>0</v>
      </c>
      <c r="AD58" s="23">
        <v>2</v>
      </c>
      <c r="AE58" s="23">
        <v>4</v>
      </c>
      <c r="AF58" s="23">
        <v>10</v>
      </c>
      <c r="AG58" s="24"/>
      <c r="AH58" s="24"/>
      <c r="AI58" s="23">
        <v>4</v>
      </c>
      <c r="AJ58" s="23">
        <v>0</v>
      </c>
      <c r="AK58" s="23">
        <v>2</v>
      </c>
      <c r="AL58" s="23">
        <v>4</v>
      </c>
      <c r="AM58" s="23">
        <v>10</v>
      </c>
      <c r="AN58" s="24"/>
    </row>
    <row r="59" spans="3:48" x14ac:dyDescent="0.25"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</row>
    <row r="60" spans="3:48" ht="15" customHeight="1" x14ac:dyDescent="0.25">
      <c r="C60" s="18"/>
      <c r="D60" s="152" t="s">
        <v>148</v>
      </c>
      <c r="E60" s="153"/>
      <c r="F60" s="153"/>
      <c r="G60" s="153"/>
      <c r="H60" s="97"/>
      <c r="I60" s="25"/>
      <c r="J60" s="154" t="s">
        <v>150</v>
      </c>
      <c r="K60" s="155"/>
      <c r="L60" s="155"/>
      <c r="M60" s="155"/>
      <c r="N60" s="156"/>
      <c r="O60" s="24"/>
      <c r="P60" s="154" t="s">
        <v>152</v>
      </c>
      <c r="Q60" s="155"/>
      <c r="R60" s="155"/>
      <c r="S60" s="155"/>
      <c r="T60" s="156"/>
      <c r="U60" s="24"/>
      <c r="V60" s="154" t="s">
        <v>154</v>
      </c>
      <c r="W60" s="155"/>
      <c r="X60" s="155"/>
      <c r="Y60" s="155"/>
      <c r="Z60" s="156"/>
      <c r="AA60" s="24"/>
      <c r="AB60" s="154" t="s">
        <v>156</v>
      </c>
      <c r="AC60" s="155"/>
      <c r="AD60" s="155"/>
      <c r="AE60" s="155"/>
      <c r="AF60" s="156"/>
      <c r="AG60" s="24"/>
      <c r="AH60" s="24"/>
      <c r="AI60" s="154" t="s">
        <v>158</v>
      </c>
      <c r="AJ60" s="155"/>
      <c r="AK60" s="155"/>
      <c r="AL60" s="155"/>
      <c r="AM60" s="156"/>
      <c r="AN60" s="24"/>
    </row>
    <row r="61" spans="3:48" ht="15" customHeight="1" x14ac:dyDescent="0.25">
      <c r="C61" s="18"/>
      <c r="D61" s="159" t="s">
        <v>149</v>
      </c>
      <c r="E61" s="92"/>
      <c r="F61" s="92"/>
      <c r="G61" s="92"/>
      <c r="H61" s="93"/>
      <c r="I61" s="25"/>
      <c r="J61" s="159" t="s">
        <v>151</v>
      </c>
      <c r="K61" s="92"/>
      <c r="L61" s="92"/>
      <c r="M61" s="92"/>
      <c r="N61" s="93"/>
      <c r="O61" s="24"/>
      <c r="P61" s="159" t="s">
        <v>153</v>
      </c>
      <c r="Q61" s="92"/>
      <c r="R61" s="92"/>
      <c r="S61" s="92"/>
      <c r="T61" s="93"/>
      <c r="U61" s="24"/>
      <c r="V61" s="159" t="s">
        <v>155</v>
      </c>
      <c r="W61" s="92"/>
      <c r="X61" s="92"/>
      <c r="Y61" s="92"/>
      <c r="Z61" s="93"/>
      <c r="AA61" s="24"/>
      <c r="AB61" s="159" t="s">
        <v>157</v>
      </c>
      <c r="AC61" s="92"/>
      <c r="AD61" s="92"/>
      <c r="AE61" s="92"/>
      <c r="AF61" s="93"/>
      <c r="AG61" s="18"/>
      <c r="AH61" s="24"/>
      <c r="AI61" s="159" t="s">
        <v>159</v>
      </c>
      <c r="AJ61" s="92"/>
      <c r="AK61" s="92"/>
      <c r="AL61" s="92"/>
      <c r="AM61" s="93"/>
      <c r="AN61" s="18"/>
    </row>
    <row r="62" spans="3:48" ht="15" customHeight="1" x14ac:dyDescent="0.25">
      <c r="C62" s="18"/>
      <c r="D62" s="160"/>
      <c r="E62" s="161"/>
      <c r="F62" s="161"/>
      <c r="G62" s="161"/>
      <c r="H62" s="162"/>
      <c r="I62" s="25"/>
      <c r="J62" s="160"/>
      <c r="K62" s="161"/>
      <c r="L62" s="161"/>
      <c r="M62" s="161"/>
      <c r="N62" s="162"/>
      <c r="O62" s="24"/>
      <c r="P62" s="160"/>
      <c r="Q62" s="161"/>
      <c r="R62" s="161"/>
      <c r="S62" s="161"/>
      <c r="T62" s="162"/>
      <c r="U62" s="24"/>
      <c r="V62" s="160"/>
      <c r="W62" s="161"/>
      <c r="X62" s="161"/>
      <c r="Y62" s="161"/>
      <c r="Z62" s="162"/>
      <c r="AA62" s="24"/>
      <c r="AB62" s="160"/>
      <c r="AC62" s="161"/>
      <c r="AD62" s="161"/>
      <c r="AE62" s="161"/>
      <c r="AF62" s="162"/>
      <c r="AG62" s="18"/>
      <c r="AH62" s="24"/>
      <c r="AI62" s="160"/>
      <c r="AJ62" s="161"/>
      <c r="AK62" s="161"/>
      <c r="AL62" s="161"/>
      <c r="AM62" s="162"/>
      <c r="AN62" s="18"/>
    </row>
    <row r="63" spans="3:48" ht="14.1" customHeight="1" x14ac:dyDescent="0.25">
      <c r="C63" s="18"/>
      <c r="D63" s="163"/>
      <c r="E63" s="94"/>
      <c r="F63" s="94"/>
      <c r="G63" s="94"/>
      <c r="H63" s="95"/>
      <c r="I63" s="25"/>
      <c r="J63" s="163"/>
      <c r="K63" s="94"/>
      <c r="L63" s="94"/>
      <c r="M63" s="94"/>
      <c r="N63" s="95"/>
      <c r="O63" s="24"/>
      <c r="P63" s="163"/>
      <c r="Q63" s="94"/>
      <c r="R63" s="94"/>
      <c r="S63" s="94"/>
      <c r="T63" s="95"/>
      <c r="U63" s="24"/>
      <c r="V63" s="163"/>
      <c r="W63" s="94"/>
      <c r="X63" s="94"/>
      <c r="Y63" s="94"/>
      <c r="Z63" s="95"/>
      <c r="AA63" s="24"/>
      <c r="AB63" s="163"/>
      <c r="AC63" s="94"/>
      <c r="AD63" s="94"/>
      <c r="AE63" s="94"/>
      <c r="AF63" s="95"/>
      <c r="AG63" s="18"/>
      <c r="AH63" s="24"/>
      <c r="AI63" s="163"/>
      <c r="AJ63" s="94"/>
      <c r="AK63" s="94"/>
      <c r="AL63" s="94"/>
      <c r="AM63" s="95"/>
      <c r="AN63" s="18"/>
    </row>
    <row r="64" spans="3:48" x14ac:dyDescent="0.25">
      <c r="C64" s="18"/>
      <c r="D64" s="23">
        <v>4</v>
      </c>
      <c r="E64" s="23">
        <v>0</v>
      </c>
      <c r="F64" s="23">
        <v>2</v>
      </c>
      <c r="G64" s="23">
        <v>4</v>
      </c>
      <c r="H64" s="23">
        <v>10</v>
      </c>
      <c r="I64" s="25"/>
      <c r="J64" s="23">
        <v>4</v>
      </c>
      <c r="K64" s="23">
        <v>0</v>
      </c>
      <c r="L64" s="23">
        <v>2</v>
      </c>
      <c r="M64" s="23">
        <v>4</v>
      </c>
      <c r="N64" s="23">
        <v>10</v>
      </c>
      <c r="O64" s="24"/>
      <c r="P64" s="23">
        <v>4</v>
      </c>
      <c r="Q64" s="23">
        <v>0</v>
      </c>
      <c r="R64" s="23">
        <v>2</v>
      </c>
      <c r="S64" s="23">
        <v>4</v>
      </c>
      <c r="T64" s="23">
        <v>10</v>
      </c>
      <c r="U64" s="24"/>
      <c r="V64" s="23">
        <v>4</v>
      </c>
      <c r="W64" s="23">
        <v>0</v>
      </c>
      <c r="X64" s="23">
        <v>2</v>
      </c>
      <c r="Y64" s="23">
        <v>4</v>
      </c>
      <c r="Z64" s="23">
        <v>10</v>
      </c>
      <c r="AA64" s="24"/>
      <c r="AB64" s="23">
        <v>4</v>
      </c>
      <c r="AC64" s="23">
        <v>0</v>
      </c>
      <c r="AD64" s="23">
        <v>2</v>
      </c>
      <c r="AE64" s="23">
        <v>4</v>
      </c>
      <c r="AF64" s="23">
        <v>10</v>
      </c>
      <c r="AG64" s="24"/>
      <c r="AH64" s="24"/>
      <c r="AI64" s="23">
        <v>4</v>
      </c>
      <c r="AJ64" s="23">
        <v>0</v>
      </c>
      <c r="AK64" s="23">
        <v>2</v>
      </c>
      <c r="AL64" s="23">
        <v>4</v>
      </c>
      <c r="AM64" s="23">
        <v>10</v>
      </c>
      <c r="AN64" s="24"/>
    </row>
    <row r="65" spans="3:40" x14ac:dyDescent="0.25"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20"/>
      <c r="AI65" s="20"/>
      <c r="AJ65" s="20"/>
      <c r="AK65" s="20"/>
      <c r="AL65" s="20"/>
      <c r="AM65" s="20"/>
      <c r="AN65" s="20"/>
    </row>
    <row r="66" spans="3:40" ht="15" customHeight="1" x14ac:dyDescent="0.25">
      <c r="C66" s="18"/>
      <c r="D66" s="152" t="s">
        <v>160</v>
      </c>
      <c r="E66" s="153"/>
      <c r="F66" s="153"/>
      <c r="G66" s="153"/>
      <c r="H66" s="97"/>
      <c r="I66" s="25"/>
      <c r="J66" s="154" t="s">
        <v>162</v>
      </c>
      <c r="K66" s="155"/>
      <c r="L66" s="155"/>
      <c r="M66" s="155"/>
      <c r="N66" s="156"/>
      <c r="O66" s="24"/>
      <c r="P66" s="154" t="s">
        <v>164</v>
      </c>
      <c r="Q66" s="155"/>
      <c r="R66" s="155"/>
      <c r="S66" s="155"/>
      <c r="T66" s="156"/>
      <c r="U66" s="24"/>
      <c r="V66" s="154" t="s">
        <v>133</v>
      </c>
      <c r="W66" s="155"/>
      <c r="X66" s="155"/>
      <c r="Y66" s="155"/>
      <c r="Z66" s="156"/>
      <c r="AA66" s="24"/>
      <c r="AB66" s="154" t="s">
        <v>167</v>
      </c>
      <c r="AC66" s="155"/>
      <c r="AD66" s="155"/>
      <c r="AE66" s="155"/>
      <c r="AF66" s="156"/>
      <c r="AG66" s="24"/>
      <c r="AH66" s="24"/>
      <c r="AI66" s="154" t="s">
        <v>130</v>
      </c>
      <c r="AJ66" s="155"/>
      <c r="AK66" s="155"/>
      <c r="AL66" s="155"/>
      <c r="AM66" s="156"/>
      <c r="AN66" s="24"/>
    </row>
    <row r="67" spans="3:40" ht="15" customHeight="1" x14ac:dyDescent="0.25">
      <c r="C67" s="18"/>
      <c r="D67" s="159" t="s">
        <v>161</v>
      </c>
      <c r="E67" s="92"/>
      <c r="F67" s="92"/>
      <c r="G67" s="92"/>
      <c r="H67" s="93"/>
      <c r="I67" s="25"/>
      <c r="J67" s="159" t="s">
        <v>163</v>
      </c>
      <c r="K67" s="92"/>
      <c r="L67" s="92"/>
      <c r="M67" s="92"/>
      <c r="N67" s="93"/>
      <c r="O67" s="24"/>
      <c r="P67" s="159" t="s">
        <v>165</v>
      </c>
      <c r="Q67" s="92"/>
      <c r="R67" s="92"/>
      <c r="S67" s="92"/>
      <c r="T67" s="93"/>
      <c r="U67" s="24"/>
      <c r="V67" s="159" t="s">
        <v>166</v>
      </c>
      <c r="W67" s="92"/>
      <c r="X67" s="92"/>
      <c r="Y67" s="92"/>
      <c r="Z67" s="93"/>
      <c r="AA67" s="24"/>
      <c r="AB67" s="159" t="s">
        <v>168</v>
      </c>
      <c r="AC67" s="92"/>
      <c r="AD67" s="92"/>
      <c r="AE67" s="92"/>
      <c r="AF67" s="93"/>
      <c r="AG67" s="18"/>
      <c r="AH67" s="24"/>
      <c r="AI67" s="159" t="s">
        <v>103</v>
      </c>
      <c r="AJ67" s="92"/>
      <c r="AK67" s="92"/>
      <c r="AL67" s="92"/>
      <c r="AM67" s="93"/>
      <c r="AN67" s="18"/>
    </row>
    <row r="68" spans="3:40" ht="15" customHeight="1" x14ac:dyDescent="0.25">
      <c r="C68" s="18"/>
      <c r="D68" s="160"/>
      <c r="E68" s="161"/>
      <c r="F68" s="161"/>
      <c r="G68" s="161"/>
      <c r="H68" s="162"/>
      <c r="I68" s="25"/>
      <c r="J68" s="160"/>
      <c r="K68" s="161"/>
      <c r="L68" s="161"/>
      <c r="M68" s="161"/>
      <c r="N68" s="162"/>
      <c r="O68" s="24"/>
      <c r="P68" s="160"/>
      <c r="Q68" s="161"/>
      <c r="R68" s="161"/>
      <c r="S68" s="161"/>
      <c r="T68" s="162"/>
      <c r="U68" s="24"/>
      <c r="V68" s="160"/>
      <c r="W68" s="161"/>
      <c r="X68" s="161"/>
      <c r="Y68" s="161"/>
      <c r="Z68" s="162"/>
      <c r="AA68" s="24"/>
      <c r="AB68" s="160"/>
      <c r="AC68" s="161"/>
      <c r="AD68" s="161"/>
      <c r="AE68" s="161"/>
      <c r="AF68" s="162"/>
      <c r="AG68" s="18"/>
      <c r="AH68" s="24"/>
      <c r="AI68" s="160"/>
      <c r="AJ68" s="161"/>
      <c r="AK68" s="161"/>
      <c r="AL68" s="161"/>
      <c r="AM68" s="162"/>
      <c r="AN68" s="18"/>
    </row>
    <row r="69" spans="3:40" ht="15" customHeight="1" x14ac:dyDescent="0.25">
      <c r="C69" s="18"/>
      <c r="D69" s="163"/>
      <c r="E69" s="94"/>
      <c r="F69" s="94"/>
      <c r="G69" s="94"/>
      <c r="H69" s="95"/>
      <c r="I69" s="25"/>
      <c r="J69" s="163"/>
      <c r="K69" s="94"/>
      <c r="L69" s="94"/>
      <c r="M69" s="94"/>
      <c r="N69" s="95"/>
      <c r="O69" s="24"/>
      <c r="P69" s="163"/>
      <c r="Q69" s="94"/>
      <c r="R69" s="94"/>
      <c r="S69" s="94"/>
      <c r="T69" s="95"/>
      <c r="U69" s="24"/>
      <c r="V69" s="163"/>
      <c r="W69" s="94"/>
      <c r="X69" s="94"/>
      <c r="Y69" s="94"/>
      <c r="Z69" s="95"/>
      <c r="AA69" s="24"/>
      <c r="AB69" s="163"/>
      <c r="AC69" s="94"/>
      <c r="AD69" s="94"/>
      <c r="AE69" s="94"/>
      <c r="AF69" s="95"/>
      <c r="AG69" s="18"/>
      <c r="AH69" s="24"/>
      <c r="AI69" s="163"/>
      <c r="AJ69" s="94"/>
      <c r="AK69" s="94"/>
      <c r="AL69" s="94"/>
      <c r="AM69" s="95"/>
      <c r="AN69" s="18"/>
    </row>
    <row r="70" spans="3:40" x14ac:dyDescent="0.25">
      <c r="C70" s="18"/>
      <c r="D70" s="23">
        <v>4</v>
      </c>
      <c r="E70" s="23">
        <v>0</v>
      </c>
      <c r="F70" s="23">
        <v>2</v>
      </c>
      <c r="G70" s="23">
        <v>4</v>
      </c>
      <c r="H70" s="23">
        <v>10</v>
      </c>
      <c r="I70" s="25"/>
      <c r="J70" s="23">
        <v>4</v>
      </c>
      <c r="K70" s="23">
        <v>0</v>
      </c>
      <c r="L70" s="23">
        <v>2</v>
      </c>
      <c r="M70" s="23">
        <v>4</v>
      </c>
      <c r="N70" s="23">
        <v>10</v>
      </c>
      <c r="O70" s="24"/>
      <c r="P70" s="23">
        <v>4</v>
      </c>
      <c r="Q70" s="23">
        <v>0</v>
      </c>
      <c r="R70" s="23">
        <v>2</v>
      </c>
      <c r="S70" s="23">
        <v>4</v>
      </c>
      <c r="T70" s="23">
        <v>10</v>
      </c>
      <c r="U70" s="24"/>
      <c r="V70" s="23">
        <v>4</v>
      </c>
      <c r="W70" s="23">
        <v>0</v>
      </c>
      <c r="X70" s="23">
        <v>2</v>
      </c>
      <c r="Y70" s="23">
        <v>4</v>
      </c>
      <c r="Z70" s="23">
        <v>10</v>
      </c>
      <c r="AA70" s="24"/>
      <c r="AB70" s="23">
        <v>4</v>
      </c>
      <c r="AC70" s="23">
        <v>0</v>
      </c>
      <c r="AD70" s="23">
        <v>2</v>
      </c>
      <c r="AE70" s="23">
        <v>4</v>
      </c>
      <c r="AF70" s="23">
        <v>10</v>
      </c>
      <c r="AG70" s="24"/>
      <c r="AH70" s="24"/>
      <c r="AI70" s="23">
        <v>4</v>
      </c>
      <c r="AJ70" s="23">
        <v>0</v>
      </c>
      <c r="AK70" s="23">
        <v>2</v>
      </c>
      <c r="AL70" s="23">
        <v>4</v>
      </c>
      <c r="AM70" s="23">
        <v>10</v>
      </c>
      <c r="AN70" s="24"/>
    </row>
    <row r="71" spans="3:40" x14ac:dyDescent="0.25"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</row>
    <row r="72" spans="3:40" ht="15" customHeight="1" x14ac:dyDescent="0.25">
      <c r="C72" s="18"/>
      <c r="D72" s="152" t="s">
        <v>169</v>
      </c>
      <c r="E72" s="153"/>
      <c r="F72" s="153"/>
      <c r="G72" s="153"/>
      <c r="H72" s="97"/>
      <c r="I72" s="25"/>
      <c r="J72" s="154" t="s">
        <v>171</v>
      </c>
      <c r="K72" s="155"/>
      <c r="L72" s="155"/>
      <c r="M72" s="155"/>
      <c r="N72" s="156"/>
      <c r="O72" s="24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4"/>
    </row>
    <row r="73" spans="3:40" ht="15" customHeight="1" x14ac:dyDescent="0.25">
      <c r="C73" s="18"/>
      <c r="D73" s="159" t="s">
        <v>170</v>
      </c>
      <c r="E73" s="92"/>
      <c r="F73" s="92"/>
      <c r="G73" s="92"/>
      <c r="H73" s="93"/>
      <c r="I73" s="25"/>
      <c r="J73" s="159" t="s">
        <v>172</v>
      </c>
      <c r="K73" s="92"/>
      <c r="L73" s="92"/>
      <c r="M73" s="92"/>
      <c r="N73" s="93"/>
      <c r="O73" s="24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18"/>
    </row>
    <row r="74" spans="3:40" ht="15" customHeight="1" x14ac:dyDescent="0.25">
      <c r="C74" s="18"/>
      <c r="D74" s="160"/>
      <c r="E74" s="161"/>
      <c r="F74" s="161"/>
      <c r="G74" s="161"/>
      <c r="H74" s="162"/>
      <c r="I74" s="25"/>
      <c r="J74" s="160"/>
      <c r="K74" s="161"/>
      <c r="L74" s="161"/>
      <c r="M74" s="161"/>
      <c r="N74" s="162"/>
      <c r="O74" s="24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18"/>
    </row>
    <row r="75" spans="3:40" ht="15" customHeight="1" x14ac:dyDescent="0.25">
      <c r="C75" s="18"/>
      <c r="D75" s="160"/>
      <c r="E75" s="161"/>
      <c r="F75" s="161"/>
      <c r="G75" s="161"/>
      <c r="H75" s="162"/>
      <c r="I75" s="25"/>
      <c r="J75" s="160"/>
      <c r="K75" s="161"/>
      <c r="L75" s="161"/>
      <c r="M75" s="161"/>
      <c r="N75" s="162"/>
      <c r="O75" s="24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18"/>
    </row>
    <row r="76" spans="3:40" ht="15" customHeight="1" x14ac:dyDescent="0.25">
      <c r="C76" s="18"/>
      <c r="D76" s="163"/>
      <c r="E76" s="94"/>
      <c r="F76" s="94"/>
      <c r="G76" s="94"/>
      <c r="H76" s="95"/>
      <c r="I76" s="25"/>
      <c r="J76" s="163"/>
      <c r="K76" s="94"/>
      <c r="L76" s="94"/>
      <c r="M76" s="94"/>
      <c r="N76" s="95"/>
      <c r="O76" s="24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18"/>
    </row>
    <row r="77" spans="3:40" x14ac:dyDescent="0.25">
      <c r="C77" s="18"/>
      <c r="D77" s="23">
        <v>4</v>
      </c>
      <c r="E77" s="23">
        <v>0</v>
      </c>
      <c r="F77" s="23">
        <v>2</v>
      </c>
      <c r="G77" s="23">
        <v>4</v>
      </c>
      <c r="H77" s="23">
        <v>10</v>
      </c>
      <c r="I77" s="25"/>
      <c r="J77" s="23">
        <v>4</v>
      </c>
      <c r="K77" s="23">
        <v>0</v>
      </c>
      <c r="L77" s="23">
        <v>2</v>
      </c>
      <c r="M77" s="23">
        <v>4</v>
      </c>
      <c r="N77" s="23">
        <v>10</v>
      </c>
      <c r="O77" s="24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4"/>
    </row>
    <row r="78" spans="3:40" x14ac:dyDescent="0.25"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20"/>
      <c r="AI78" s="20"/>
      <c r="AJ78" s="20"/>
      <c r="AK78" s="20"/>
      <c r="AL78" s="20"/>
      <c r="AM78" s="20"/>
      <c r="AN78" s="20"/>
    </row>
  </sheetData>
  <mergeCells count="231">
    <mergeCell ref="D72:H72"/>
    <mergeCell ref="J72:N72"/>
    <mergeCell ref="D73:H76"/>
    <mergeCell ref="J73:N76"/>
    <mergeCell ref="D67:H69"/>
    <mergeCell ref="J67:N69"/>
    <mergeCell ref="P67:T69"/>
    <mergeCell ref="V67:Z69"/>
    <mergeCell ref="AB67:AF69"/>
    <mergeCell ref="AI67:AM69"/>
    <mergeCell ref="D66:H66"/>
    <mergeCell ref="J66:N66"/>
    <mergeCell ref="P66:T66"/>
    <mergeCell ref="V66:Z66"/>
    <mergeCell ref="AB66:AF66"/>
    <mergeCell ref="AI66:AM66"/>
    <mergeCell ref="D61:H63"/>
    <mergeCell ref="J61:N63"/>
    <mergeCell ref="P61:T63"/>
    <mergeCell ref="V61:Z63"/>
    <mergeCell ref="AB61:AF63"/>
    <mergeCell ref="AI61:AM63"/>
    <mergeCell ref="D60:H60"/>
    <mergeCell ref="J60:N60"/>
    <mergeCell ref="P60:T60"/>
    <mergeCell ref="V60:Z60"/>
    <mergeCell ref="AB60:AF60"/>
    <mergeCell ref="AI60:AM60"/>
    <mergeCell ref="D56:H57"/>
    <mergeCell ref="J56:N57"/>
    <mergeCell ref="P56:T57"/>
    <mergeCell ref="V56:Z57"/>
    <mergeCell ref="AB56:AF57"/>
    <mergeCell ref="AI56:AM57"/>
    <mergeCell ref="D55:H55"/>
    <mergeCell ref="J55:N55"/>
    <mergeCell ref="P55:T55"/>
    <mergeCell ref="V55:Z55"/>
    <mergeCell ref="AB55:AF55"/>
    <mergeCell ref="AI55:AM55"/>
    <mergeCell ref="AD50:AH51"/>
    <mergeCell ref="AK50:AM51"/>
    <mergeCell ref="AO50:AR51"/>
    <mergeCell ref="C52:AN52"/>
    <mergeCell ref="D54:H54"/>
    <mergeCell ref="J54:N54"/>
    <mergeCell ref="P54:T54"/>
    <mergeCell ref="V54:Z54"/>
    <mergeCell ref="AB54:AF54"/>
    <mergeCell ref="AI54:AM54"/>
    <mergeCell ref="D46:L46"/>
    <mergeCell ref="M46:N46"/>
    <mergeCell ref="O46:P46"/>
    <mergeCell ref="AJ46:AN46"/>
    <mergeCell ref="D47:L47"/>
    <mergeCell ref="M47:N47"/>
    <mergeCell ref="O47:P47"/>
    <mergeCell ref="AB47:AG48"/>
    <mergeCell ref="AS43:AY43"/>
    <mergeCell ref="D44:L44"/>
    <mergeCell ref="M44:N44"/>
    <mergeCell ref="O44:P44"/>
    <mergeCell ref="AJ44:AN44"/>
    <mergeCell ref="D45:L45"/>
    <mergeCell ref="M45:N45"/>
    <mergeCell ref="O45:P45"/>
    <mergeCell ref="AJ45:AN45"/>
    <mergeCell ref="D42:L42"/>
    <mergeCell ref="M42:N42"/>
    <mergeCell ref="O42:P42"/>
    <mergeCell ref="AE42:AI43"/>
    <mergeCell ref="AJ42:AO42"/>
    <mergeCell ref="AS42:AY42"/>
    <mergeCell ref="D43:L43"/>
    <mergeCell ref="M43:N43"/>
    <mergeCell ref="O43:P43"/>
    <mergeCell ref="AJ43:AO43"/>
    <mergeCell ref="AS40:AY40"/>
    <mergeCell ref="D41:L41"/>
    <mergeCell ref="M41:N41"/>
    <mergeCell ref="O41:P41"/>
    <mergeCell ref="AE41:AI41"/>
    <mergeCell ref="AJ41:AO41"/>
    <mergeCell ref="AS41:AY41"/>
    <mergeCell ref="BG33:BK34"/>
    <mergeCell ref="J36:M36"/>
    <mergeCell ref="AE39:AM39"/>
    <mergeCell ref="AS39:AY39"/>
    <mergeCell ref="D40:L40"/>
    <mergeCell ref="M40:N40"/>
    <mergeCell ref="O40:P40"/>
    <mergeCell ref="S40:AA40"/>
    <mergeCell ref="AE40:AI40"/>
    <mergeCell ref="AJ40:AO40"/>
    <mergeCell ref="D33:H34"/>
    <mergeCell ref="J33:N34"/>
    <mergeCell ref="P33:T34"/>
    <mergeCell ref="V33:Z34"/>
    <mergeCell ref="AB33:AF34"/>
    <mergeCell ref="AI33:AM34"/>
    <mergeCell ref="AO33:AS34"/>
    <mergeCell ref="AU33:AY34"/>
    <mergeCell ref="BA33:BE34"/>
    <mergeCell ref="BG28:BK29"/>
    <mergeCell ref="D32:H32"/>
    <mergeCell ref="J32:N32"/>
    <mergeCell ref="P32:T32"/>
    <mergeCell ref="V32:Z32"/>
    <mergeCell ref="AB32:AF32"/>
    <mergeCell ref="AI32:AM32"/>
    <mergeCell ref="AO32:AS32"/>
    <mergeCell ref="AU32:AY32"/>
    <mergeCell ref="BA32:BE32"/>
    <mergeCell ref="BG32:BK32"/>
    <mergeCell ref="D28:H29"/>
    <mergeCell ref="J28:N29"/>
    <mergeCell ref="P28:T29"/>
    <mergeCell ref="V28:Z29"/>
    <mergeCell ref="AB28:AF29"/>
    <mergeCell ref="AI28:AM29"/>
    <mergeCell ref="AO28:AS29"/>
    <mergeCell ref="AU28:AY29"/>
    <mergeCell ref="BA28:BE29"/>
    <mergeCell ref="BG23:BK24"/>
    <mergeCell ref="D27:H27"/>
    <mergeCell ref="J27:N27"/>
    <mergeCell ref="P27:T27"/>
    <mergeCell ref="V27:Z27"/>
    <mergeCell ref="AB27:AF27"/>
    <mergeCell ref="AI27:AM27"/>
    <mergeCell ref="AO27:AS27"/>
    <mergeCell ref="AU27:AY27"/>
    <mergeCell ref="BA27:BE27"/>
    <mergeCell ref="BG27:BK27"/>
    <mergeCell ref="D23:H24"/>
    <mergeCell ref="J23:N24"/>
    <mergeCell ref="P23:T24"/>
    <mergeCell ref="V23:Z24"/>
    <mergeCell ref="AB23:AF24"/>
    <mergeCell ref="AI23:AM24"/>
    <mergeCell ref="AO23:AS24"/>
    <mergeCell ref="AU23:AY24"/>
    <mergeCell ref="BA23:BE24"/>
    <mergeCell ref="BG18:BK19"/>
    <mergeCell ref="D22:H22"/>
    <mergeCell ref="J22:N22"/>
    <mergeCell ref="P22:T22"/>
    <mergeCell ref="V22:Z22"/>
    <mergeCell ref="AB22:AG22"/>
    <mergeCell ref="AI22:AM22"/>
    <mergeCell ref="AO22:AS22"/>
    <mergeCell ref="AU22:AY22"/>
    <mergeCell ref="BA22:BE22"/>
    <mergeCell ref="BG22:BK22"/>
    <mergeCell ref="D18:H19"/>
    <mergeCell ref="J18:N19"/>
    <mergeCell ref="P18:T19"/>
    <mergeCell ref="V18:Z19"/>
    <mergeCell ref="AB18:AF19"/>
    <mergeCell ref="AI18:AM19"/>
    <mergeCell ref="AO18:AS19"/>
    <mergeCell ref="AU18:AY19"/>
    <mergeCell ref="BA18:BE19"/>
    <mergeCell ref="BG13:BK14"/>
    <mergeCell ref="D17:H17"/>
    <mergeCell ref="J17:N17"/>
    <mergeCell ref="P17:T17"/>
    <mergeCell ref="V17:Z17"/>
    <mergeCell ref="AB17:AG17"/>
    <mergeCell ref="AI17:AM17"/>
    <mergeCell ref="AO17:AS17"/>
    <mergeCell ref="AU17:AY17"/>
    <mergeCell ref="BA17:BE17"/>
    <mergeCell ref="BG17:BK17"/>
    <mergeCell ref="AU8:AY9"/>
    <mergeCell ref="BA8:BE9"/>
    <mergeCell ref="BG8:BK9"/>
    <mergeCell ref="D12:H12"/>
    <mergeCell ref="I12:I15"/>
    <mergeCell ref="J12:N12"/>
    <mergeCell ref="O12:O15"/>
    <mergeCell ref="P12:T12"/>
    <mergeCell ref="BG12:BK12"/>
    <mergeCell ref="D13:H14"/>
    <mergeCell ref="J13:N14"/>
    <mergeCell ref="P13:T14"/>
    <mergeCell ref="V13:Z14"/>
    <mergeCell ref="AB13:AF14"/>
    <mergeCell ref="AI13:AM14"/>
    <mergeCell ref="AO13:AS14"/>
    <mergeCell ref="AU13:AY14"/>
    <mergeCell ref="BA13:BE14"/>
    <mergeCell ref="V12:Z12"/>
    <mergeCell ref="AB12:AF12"/>
    <mergeCell ref="AI12:AM12"/>
    <mergeCell ref="AO12:AS12"/>
    <mergeCell ref="AU12:AY12"/>
    <mergeCell ref="BA12:BE12"/>
    <mergeCell ref="D8:H9"/>
    <mergeCell ref="I8:I10"/>
    <mergeCell ref="J8:N9"/>
    <mergeCell ref="O8:O10"/>
    <mergeCell ref="P8:T9"/>
    <mergeCell ref="V8:Z9"/>
    <mergeCell ref="AB8:AF9"/>
    <mergeCell ref="AI8:AM9"/>
    <mergeCell ref="AO8:AS9"/>
    <mergeCell ref="BG5:BK5"/>
    <mergeCell ref="D7:H7"/>
    <mergeCell ref="J7:N7"/>
    <mergeCell ref="P7:T7"/>
    <mergeCell ref="V7:Z7"/>
    <mergeCell ref="AB7:AG7"/>
    <mergeCell ref="AI7:AM7"/>
    <mergeCell ref="AO7:AS7"/>
    <mergeCell ref="AU7:AY7"/>
    <mergeCell ref="BA7:BE7"/>
    <mergeCell ref="BG7:BK7"/>
    <mergeCell ref="AI6:BE6"/>
    <mergeCell ref="C1:BF1"/>
    <mergeCell ref="C2:BF2"/>
    <mergeCell ref="C3:BF3"/>
    <mergeCell ref="D5:H5"/>
    <mergeCell ref="J5:N5"/>
    <mergeCell ref="P5:T5"/>
    <mergeCell ref="V5:Z5"/>
    <mergeCell ref="AB5:AG5"/>
    <mergeCell ref="AI5:AM5"/>
    <mergeCell ref="AO5:AS5"/>
    <mergeCell ref="AU5:AY5"/>
    <mergeCell ref="BA5:BE5"/>
  </mergeCells>
  <printOptions horizontalCentered="1"/>
  <pageMargins left="0.25" right="0.25" top="0.75" bottom="0.75" header="0.3" footer="0.3"/>
  <pageSetup scale="34" orientation="landscape" r:id="rId1"/>
  <headerFooter>
    <oddFooter>&amp;RF.M.C. Versión 3.0 2014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249977111117893"/>
    <pageSetUpPr fitToPage="1"/>
  </sheetPr>
  <dimension ref="C1:BL78"/>
  <sheetViews>
    <sheetView tabSelected="1" topLeftCell="K19" zoomScale="108" zoomScaleNormal="55" zoomScalePageLayoutView="85" workbookViewId="0">
      <selection activeCell="P28" sqref="P28:T29"/>
    </sheetView>
  </sheetViews>
  <sheetFormatPr baseColWidth="10" defaultColWidth="10.85546875" defaultRowHeight="15" x14ac:dyDescent="0.25"/>
  <cols>
    <col min="1" max="1" width="11.42578125"/>
    <col min="2" max="2" width="11.42578125" customWidth="1"/>
    <col min="3" max="3" width="3.85546875" customWidth="1"/>
    <col min="4" max="7" width="4.7109375" customWidth="1"/>
    <col min="8" max="8" width="4.42578125" customWidth="1"/>
    <col min="9" max="9" width="3.85546875" customWidth="1"/>
    <col min="10" max="10" width="4.7109375" customWidth="1"/>
    <col min="11" max="12" width="4.85546875" customWidth="1"/>
    <col min="13" max="14" width="4.42578125" customWidth="1"/>
    <col min="15" max="15" width="3.85546875" customWidth="1"/>
    <col min="16" max="20" width="4.42578125" customWidth="1"/>
    <col min="21" max="21" width="3.85546875" customWidth="1"/>
    <col min="22" max="26" width="4.42578125" customWidth="1"/>
    <col min="27" max="27" width="3.85546875" customWidth="1"/>
    <col min="28" max="32" width="4.42578125" customWidth="1"/>
    <col min="33" max="33" width="4.7109375" hidden="1" customWidth="1"/>
    <col min="34" max="34" width="3.85546875" customWidth="1"/>
    <col min="35" max="39" width="4.42578125" customWidth="1"/>
    <col min="40" max="40" width="3.85546875" customWidth="1"/>
    <col min="41" max="45" width="4.42578125" customWidth="1"/>
    <col min="46" max="46" width="3.85546875" customWidth="1"/>
    <col min="47" max="51" width="4.42578125" customWidth="1"/>
    <col min="52" max="52" width="3.85546875" customWidth="1"/>
    <col min="53" max="57" width="4.42578125" customWidth="1"/>
    <col min="58" max="58" width="3.85546875" customWidth="1"/>
    <col min="59" max="63" width="4.42578125" customWidth="1"/>
    <col min="64" max="64" width="3.85546875" customWidth="1"/>
  </cols>
  <sheetData>
    <row r="1" spans="3:64" ht="33.75" x14ac:dyDescent="0.5">
      <c r="C1" s="55" t="s">
        <v>50</v>
      </c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/>
      <c r="AG1" s="55"/>
      <c r="AH1" s="55"/>
      <c r="AI1" s="55"/>
      <c r="AJ1" s="55"/>
      <c r="AK1" s="55"/>
      <c r="AL1" s="55"/>
      <c r="AM1" s="55"/>
      <c r="AN1" s="55"/>
      <c r="AO1" s="55"/>
      <c r="AP1" s="55"/>
      <c r="AQ1" s="55"/>
      <c r="AR1" s="55"/>
      <c r="AS1" s="55"/>
      <c r="AT1" s="55"/>
      <c r="AU1" s="55"/>
      <c r="AV1" s="55"/>
      <c r="AW1" s="55"/>
      <c r="AX1" s="55"/>
      <c r="AY1" s="55"/>
      <c r="AZ1" s="55"/>
      <c r="BA1" s="55"/>
      <c r="BB1" s="55"/>
      <c r="BC1" s="55"/>
      <c r="BD1" s="55"/>
      <c r="BE1" s="55"/>
      <c r="BF1" s="55"/>
      <c r="BG1" s="48"/>
      <c r="BH1" s="48"/>
      <c r="BI1" s="48"/>
      <c r="BJ1" s="48"/>
      <c r="BK1" s="48"/>
    </row>
    <row r="2" spans="3:64" ht="26.25" x14ac:dyDescent="0.4">
      <c r="C2" s="56" t="s">
        <v>51</v>
      </c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49"/>
      <c r="BH2" s="49"/>
      <c r="BI2" s="49"/>
      <c r="BJ2" s="49"/>
      <c r="BK2" s="49"/>
    </row>
    <row r="3" spans="3:64" ht="21" x14ac:dyDescent="0.35">
      <c r="C3" s="57" t="s">
        <v>83</v>
      </c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0"/>
      <c r="BH3" s="50"/>
      <c r="BI3" s="50"/>
      <c r="BJ3" s="50"/>
      <c r="BK3" s="50"/>
    </row>
    <row r="5" spans="3:64" ht="15" customHeight="1" x14ac:dyDescent="0.25">
      <c r="D5" s="58" t="s">
        <v>32</v>
      </c>
      <c r="E5" s="58"/>
      <c r="F5" s="58"/>
      <c r="G5" s="58"/>
      <c r="H5" s="58"/>
      <c r="I5" s="1"/>
      <c r="J5" s="58" t="s">
        <v>33</v>
      </c>
      <c r="K5" s="58"/>
      <c r="L5" s="58"/>
      <c r="M5" s="58"/>
      <c r="N5" s="58"/>
      <c r="O5" s="1"/>
      <c r="P5" s="58" t="s">
        <v>34</v>
      </c>
      <c r="Q5" s="58"/>
      <c r="R5" s="58"/>
      <c r="S5" s="58"/>
      <c r="T5" s="58"/>
      <c r="U5" s="1"/>
      <c r="V5" s="58" t="s">
        <v>35</v>
      </c>
      <c r="W5" s="58"/>
      <c r="X5" s="58"/>
      <c r="Y5" s="58"/>
      <c r="Z5" s="58"/>
      <c r="AA5" s="1"/>
      <c r="AB5" s="58" t="s">
        <v>36</v>
      </c>
      <c r="AC5" s="58"/>
      <c r="AD5" s="58"/>
      <c r="AE5" s="58"/>
      <c r="AF5" s="58"/>
      <c r="AG5" s="58"/>
      <c r="AH5" s="1"/>
      <c r="AI5" s="58" t="s">
        <v>37</v>
      </c>
      <c r="AJ5" s="58"/>
      <c r="AK5" s="58"/>
      <c r="AL5" s="58"/>
      <c r="AM5" s="58"/>
      <c r="AN5" s="1"/>
      <c r="AO5" s="58" t="s">
        <v>38</v>
      </c>
      <c r="AP5" s="58"/>
      <c r="AQ5" s="58"/>
      <c r="AR5" s="58"/>
      <c r="AS5" s="58"/>
      <c r="AT5" s="1"/>
      <c r="AU5" s="58" t="s">
        <v>39</v>
      </c>
      <c r="AV5" s="58"/>
      <c r="AW5" s="58"/>
      <c r="AX5" s="58"/>
      <c r="AY5" s="58"/>
      <c r="AZ5" s="1"/>
      <c r="BA5" s="58" t="s">
        <v>96</v>
      </c>
      <c r="BB5" s="58"/>
      <c r="BC5" s="58"/>
      <c r="BD5" s="58"/>
      <c r="BE5" s="58"/>
      <c r="BF5" s="1"/>
      <c r="BG5" s="58"/>
      <c r="BH5" s="58"/>
      <c r="BI5" s="58"/>
      <c r="BJ5" s="58"/>
      <c r="BK5" s="58"/>
    </row>
    <row r="6" spans="3:64" x14ac:dyDescent="0.25"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66" t="s">
        <v>266</v>
      </c>
      <c r="AJ6" s="166"/>
      <c r="AK6" s="166"/>
      <c r="AL6" s="166"/>
      <c r="AM6" s="166"/>
      <c r="AN6" s="166"/>
      <c r="AO6" s="166"/>
      <c r="AP6" s="166"/>
      <c r="AQ6" s="166"/>
      <c r="AR6" s="166"/>
      <c r="AS6" s="166"/>
      <c r="AT6" s="166"/>
      <c r="AU6" s="166"/>
      <c r="AV6" s="166"/>
      <c r="AW6" s="166"/>
      <c r="AX6" s="166"/>
      <c r="AY6" s="166"/>
      <c r="AZ6" s="166"/>
      <c r="BA6" s="166"/>
      <c r="BB6" s="166"/>
      <c r="BC6" s="166"/>
      <c r="BD6" s="166"/>
      <c r="BE6" s="166"/>
      <c r="BF6" s="18"/>
      <c r="BG6" s="44"/>
      <c r="BH6" s="44"/>
      <c r="BI6" s="44"/>
      <c r="BJ6" s="44"/>
      <c r="BK6" s="44"/>
      <c r="BL6" s="45"/>
    </row>
    <row r="7" spans="3:64" s="6" customFormat="1" ht="18" customHeight="1" x14ac:dyDescent="0.25">
      <c r="C7" s="18"/>
      <c r="D7" s="59" t="s">
        <v>41</v>
      </c>
      <c r="E7" s="59"/>
      <c r="F7" s="59"/>
      <c r="G7" s="59"/>
      <c r="H7" s="60"/>
      <c r="I7" s="24"/>
      <c r="J7" s="61" t="s">
        <v>43</v>
      </c>
      <c r="K7" s="59"/>
      <c r="L7" s="59"/>
      <c r="M7" s="59"/>
      <c r="N7" s="60"/>
      <c r="O7" s="24"/>
      <c r="P7" s="62" t="s">
        <v>66</v>
      </c>
      <c r="Q7" s="62"/>
      <c r="R7" s="62"/>
      <c r="S7" s="62"/>
      <c r="T7" s="62"/>
      <c r="U7" s="24"/>
      <c r="V7" s="62" t="s">
        <v>72</v>
      </c>
      <c r="W7" s="62"/>
      <c r="X7" s="62"/>
      <c r="Y7" s="62"/>
      <c r="Z7" s="62"/>
      <c r="AA7" s="24"/>
      <c r="AB7" s="61" t="s">
        <v>80</v>
      </c>
      <c r="AC7" s="59"/>
      <c r="AD7" s="59"/>
      <c r="AE7" s="59"/>
      <c r="AF7" s="59"/>
      <c r="AG7" s="60"/>
      <c r="AH7" s="24"/>
      <c r="AI7" s="63" t="s">
        <v>106</v>
      </c>
      <c r="AJ7" s="63"/>
      <c r="AK7" s="63"/>
      <c r="AL7" s="63"/>
      <c r="AM7" s="63"/>
      <c r="AN7" s="24"/>
      <c r="AO7" s="64" t="s">
        <v>114</v>
      </c>
      <c r="AP7" s="64"/>
      <c r="AQ7" s="64"/>
      <c r="AR7" s="64"/>
      <c r="AS7" s="65"/>
      <c r="AT7" s="24"/>
      <c r="AU7" s="66" t="s">
        <v>129</v>
      </c>
      <c r="AV7" s="64"/>
      <c r="AW7" s="64"/>
      <c r="AX7" s="64"/>
      <c r="AY7" s="65"/>
      <c r="AZ7" s="24"/>
      <c r="BA7" s="67" t="s">
        <v>196</v>
      </c>
      <c r="BB7" s="67"/>
      <c r="BC7" s="67"/>
      <c r="BD7" s="67"/>
      <c r="BE7" s="67"/>
      <c r="BF7" s="24"/>
      <c r="BG7" s="69"/>
      <c r="BH7" s="69"/>
      <c r="BI7" s="69"/>
      <c r="BJ7" s="69"/>
      <c r="BK7" s="69"/>
      <c r="BL7" s="46"/>
    </row>
    <row r="8" spans="3:64" ht="26.25" customHeight="1" x14ac:dyDescent="0.25">
      <c r="C8" s="18"/>
      <c r="D8" s="71" t="s">
        <v>26</v>
      </c>
      <c r="E8" s="71"/>
      <c r="F8" s="71"/>
      <c r="G8" s="71"/>
      <c r="H8" s="72"/>
      <c r="I8" s="73"/>
      <c r="J8" s="74" t="s">
        <v>93</v>
      </c>
      <c r="K8" s="74"/>
      <c r="L8" s="74"/>
      <c r="M8" s="74"/>
      <c r="N8" s="74"/>
      <c r="O8" s="73"/>
      <c r="P8" s="76" t="s">
        <v>62</v>
      </c>
      <c r="Q8" s="76"/>
      <c r="R8" s="76"/>
      <c r="S8" s="76"/>
      <c r="T8" s="76"/>
      <c r="U8" s="31"/>
      <c r="V8" s="76" t="s">
        <v>71</v>
      </c>
      <c r="W8" s="76"/>
      <c r="X8" s="76"/>
      <c r="Y8" s="76"/>
      <c r="Z8" s="76"/>
      <c r="AA8" s="31"/>
      <c r="AB8" s="78" t="s">
        <v>81</v>
      </c>
      <c r="AC8" s="79"/>
      <c r="AD8" s="79"/>
      <c r="AE8" s="79"/>
      <c r="AF8" s="79"/>
      <c r="AG8" s="4"/>
      <c r="AH8" s="31"/>
      <c r="AI8" s="76" t="s">
        <v>104</v>
      </c>
      <c r="AJ8" s="76"/>
      <c r="AK8" s="76"/>
      <c r="AL8" s="76"/>
      <c r="AM8" s="76"/>
      <c r="AN8" s="18"/>
      <c r="AO8" s="76" t="s">
        <v>113</v>
      </c>
      <c r="AP8" s="76"/>
      <c r="AQ8" s="76"/>
      <c r="AR8" s="76"/>
      <c r="AS8" s="76"/>
      <c r="AT8" s="18"/>
      <c r="AU8" s="76" t="s">
        <v>128</v>
      </c>
      <c r="AV8" s="76"/>
      <c r="AW8" s="76"/>
      <c r="AX8" s="76"/>
      <c r="AY8" s="76"/>
      <c r="AZ8" s="18"/>
      <c r="BA8" s="107" t="s">
        <v>100</v>
      </c>
      <c r="BB8" s="107"/>
      <c r="BC8" s="107"/>
      <c r="BD8" s="107"/>
      <c r="BE8" s="107"/>
      <c r="BF8" s="18"/>
      <c r="BG8" s="84"/>
      <c r="BH8" s="84"/>
      <c r="BI8" s="84"/>
      <c r="BJ8" s="84"/>
      <c r="BK8" s="84"/>
      <c r="BL8" s="45"/>
    </row>
    <row r="9" spans="3:64" ht="26.25" customHeight="1" x14ac:dyDescent="0.25">
      <c r="C9" s="18"/>
      <c r="D9" s="71"/>
      <c r="E9" s="71"/>
      <c r="F9" s="71"/>
      <c r="G9" s="71"/>
      <c r="H9" s="72"/>
      <c r="I9" s="73"/>
      <c r="J9" s="75"/>
      <c r="K9" s="75"/>
      <c r="L9" s="75"/>
      <c r="M9" s="75"/>
      <c r="N9" s="75"/>
      <c r="O9" s="73"/>
      <c r="P9" s="77"/>
      <c r="Q9" s="77"/>
      <c r="R9" s="77"/>
      <c r="S9" s="77"/>
      <c r="T9" s="77"/>
      <c r="U9" s="31"/>
      <c r="V9" s="77"/>
      <c r="W9" s="77"/>
      <c r="X9" s="77"/>
      <c r="Y9" s="77"/>
      <c r="Z9" s="77"/>
      <c r="AA9" s="31"/>
      <c r="AB9" s="78"/>
      <c r="AC9" s="79"/>
      <c r="AD9" s="79"/>
      <c r="AE9" s="79"/>
      <c r="AF9" s="79"/>
      <c r="AG9" s="38"/>
      <c r="AH9" s="31"/>
      <c r="AI9" s="77"/>
      <c r="AJ9" s="77"/>
      <c r="AK9" s="77"/>
      <c r="AL9" s="77"/>
      <c r="AM9" s="77"/>
      <c r="AN9" s="18"/>
      <c r="AO9" s="77"/>
      <c r="AP9" s="77"/>
      <c r="AQ9" s="77"/>
      <c r="AR9" s="77"/>
      <c r="AS9" s="77"/>
      <c r="AT9" s="18"/>
      <c r="AU9" s="77"/>
      <c r="AV9" s="77"/>
      <c r="AW9" s="77"/>
      <c r="AX9" s="77"/>
      <c r="AY9" s="77"/>
      <c r="AZ9" s="18"/>
      <c r="BA9" s="109"/>
      <c r="BB9" s="109"/>
      <c r="BC9" s="109"/>
      <c r="BD9" s="109"/>
      <c r="BE9" s="110"/>
      <c r="BF9" s="18"/>
      <c r="BG9" s="84"/>
      <c r="BH9" s="84"/>
      <c r="BI9" s="84"/>
      <c r="BJ9" s="84"/>
      <c r="BK9" s="84"/>
      <c r="BL9" s="45"/>
    </row>
    <row r="10" spans="3:64" s="6" customFormat="1" ht="21" customHeight="1" x14ac:dyDescent="0.25">
      <c r="C10" s="18"/>
      <c r="D10" s="22">
        <v>2</v>
      </c>
      <c r="E10" s="22">
        <v>0</v>
      </c>
      <c r="F10" s="22">
        <v>2</v>
      </c>
      <c r="G10" s="22">
        <v>1</v>
      </c>
      <c r="H10" s="10" cm="1">
        <f t="array" ref="H10">SUM((D10:G10)*(0.0625))*16</f>
        <v>5</v>
      </c>
      <c r="I10" s="73"/>
      <c r="J10" s="12">
        <v>2</v>
      </c>
      <c r="K10" s="22">
        <v>0</v>
      </c>
      <c r="L10" s="22">
        <v>2</v>
      </c>
      <c r="M10" s="22">
        <v>1</v>
      </c>
      <c r="N10" s="10" cm="1">
        <f t="array" ref="N10">SUM((J10:M10)*(0.0625))*16</f>
        <v>5</v>
      </c>
      <c r="O10" s="73"/>
      <c r="P10" s="32">
        <v>4</v>
      </c>
      <c r="Q10" s="23">
        <v>0</v>
      </c>
      <c r="R10" s="23">
        <v>0</v>
      </c>
      <c r="S10" s="23">
        <v>4</v>
      </c>
      <c r="T10" s="10" cm="1">
        <f t="array" ref="T10">SUM((P10:S10)*(0.0625))*16</f>
        <v>8</v>
      </c>
      <c r="U10" s="31"/>
      <c r="V10" s="32">
        <v>4</v>
      </c>
      <c r="W10" s="23">
        <v>0</v>
      </c>
      <c r="X10" s="23">
        <v>0</v>
      </c>
      <c r="Y10" s="23">
        <v>4</v>
      </c>
      <c r="Z10" s="10" cm="1">
        <f t="array" ref="Z10">SUM((V10:Y10)*(0.0625))*16</f>
        <v>8</v>
      </c>
      <c r="AA10" s="31"/>
      <c r="AB10" s="32">
        <v>4</v>
      </c>
      <c r="AC10" s="23">
        <v>0</v>
      </c>
      <c r="AD10" s="23">
        <v>0</v>
      </c>
      <c r="AE10" s="23">
        <v>4</v>
      </c>
      <c r="AF10" s="10" cm="1">
        <f t="array" ref="AF10">SUM((AB10:AE10)*(0.0625))*16</f>
        <v>8</v>
      </c>
      <c r="AG10" s="10"/>
      <c r="AH10" s="31"/>
      <c r="AI10" s="32">
        <v>4</v>
      </c>
      <c r="AJ10" s="23">
        <v>0</v>
      </c>
      <c r="AK10" s="23">
        <v>2</v>
      </c>
      <c r="AL10" s="23">
        <v>4</v>
      </c>
      <c r="AM10" s="10" cm="1">
        <f t="array" ref="AM10">SUM((AI10:AL10)*(0.0625))*16</f>
        <v>10</v>
      </c>
      <c r="AN10" s="24"/>
      <c r="AO10" s="32">
        <v>4</v>
      </c>
      <c r="AP10" s="23">
        <v>0</v>
      </c>
      <c r="AQ10" s="23">
        <v>2</v>
      </c>
      <c r="AR10" s="23">
        <v>4</v>
      </c>
      <c r="AS10" s="10" cm="1">
        <f t="array" ref="AS10">SUM((AO10:AR10)*(0.0625))*16</f>
        <v>10</v>
      </c>
      <c r="AT10" s="24"/>
      <c r="AU10" s="32">
        <v>4</v>
      </c>
      <c r="AV10" s="23">
        <v>0</v>
      </c>
      <c r="AW10" s="23">
        <v>2</v>
      </c>
      <c r="AX10" s="23">
        <v>4</v>
      </c>
      <c r="AY10" s="10" cm="1">
        <f t="array" ref="AY10">SUM((AU10:AX10)*(0.0625))*16</f>
        <v>10</v>
      </c>
      <c r="AZ10" s="24"/>
      <c r="BA10" s="32">
        <v>4</v>
      </c>
      <c r="BB10" s="23">
        <v>0</v>
      </c>
      <c r="BC10" s="23">
        <v>0</v>
      </c>
      <c r="BD10" s="23">
        <v>4</v>
      </c>
      <c r="BE10" s="10" cm="1">
        <f t="array" ref="BE10">SUM((BA10:BD10)*(0.0625))*16</f>
        <v>8</v>
      </c>
      <c r="BF10" s="24"/>
      <c r="BG10" s="47"/>
      <c r="BH10" s="47"/>
      <c r="BI10" s="47"/>
      <c r="BJ10" s="47"/>
      <c r="BK10" s="47"/>
      <c r="BL10" s="46"/>
    </row>
    <row r="11" spans="3:64" x14ac:dyDescent="0.25">
      <c r="C11" s="18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44"/>
      <c r="BH11" s="44"/>
      <c r="BI11" s="44"/>
      <c r="BJ11" s="44"/>
      <c r="BK11" s="44"/>
      <c r="BL11" s="45"/>
    </row>
    <row r="12" spans="3:64" s="6" customFormat="1" ht="18" customHeight="1" x14ac:dyDescent="0.25">
      <c r="C12" s="18"/>
      <c r="D12" s="59" t="s">
        <v>42</v>
      </c>
      <c r="E12" s="59"/>
      <c r="F12" s="59"/>
      <c r="G12" s="59"/>
      <c r="H12" s="60"/>
      <c r="I12" s="73"/>
      <c r="J12" s="61" t="s">
        <v>44</v>
      </c>
      <c r="K12" s="59"/>
      <c r="L12" s="59"/>
      <c r="M12" s="59"/>
      <c r="N12" s="60"/>
      <c r="O12" s="73"/>
      <c r="P12" s="62" t="s">
        <v>70</v>
      </c>
      <c r="Q12" s="62"/>
      <c r="R12" s="62"/>
      <c r="S12" s="62"/>
      <c r="T12" s="62"/>
      <c r="U12" s="31"/>
      <c r="V12" s="62" t="s">
        <v>105</v>
      </c>
      <c r="W12" s="62"/>
      <c r="X12" s="62"/>
      <c r="Y12" s="62"/>
      <c r="Z12" s="62"/>
      <c r="AA12" s="31"/>
      <c r="AB12" s="67" t="s">
        <v>82</v>
      </c>
      <c r="AC12" s="67"/>
      <c r="AD12" s="67"/>
      <c r="AE12" s="67"/>
      <c r="AF12" s="96"/>
      <c r="AG12" s="34"/>
      <c r="AH12" s="31"/>
      <c r="AI12" s="63" t="s">
        <v>110</v>
      </c>
      <c r="AJ12" s="63"/>
      <c r="AK12" s="63"/>
      <c r="AL12" s="63"/>
      <c r="AM12" s="63"/>
      <c r="AN12" s="24"/>
      <c r="AO12" s="64" t="s">
        <v>115</v>
      </c>
      <c r="AP12" s="64"/>
      <c r="AQ12" s="64"/>
      <c r="AR12" s="64"/>
      <c r="AS12" s="64"/>
      <c r="AT12" s="24"/>
      <c r="AU12" s="64" t="s">
        <v>130</v>
      </c>
      <c r="AV12" s="64"/>
      <c r="AW12" s="64"/>
      <c r="AX12" s="64"/>
      <c r="AY12" s="64"/>
      <c r="AZ12" s="24"/>
      <c r="BA12" s="97" t="s">
        <v>258</v>
      </c>
      <c r="BB12" s="98"/>
      <c r="BC12" s="98"/>
      <c r="BD12" s="98"/>
      <c r="BE12" s="98"/>
      <c r="BF12" s="24"/>
      <c r="BG12" s="69"/>
      <c r="BH12" s="69"/>
      <c r="BI12" s="69"/>
      <c r="BJ12" s="69"/>
      <c r="BK12" s="69"/>
      <c r="BL12" s="46"/>
    </row>
    <row r="13" spans="3:64" ht="27" customHeight="1" x14ac:dyDescent="0.25">
      <c r="C13" s="18"/>
      <c r="D13" s="71" t="s">
        <v>40</v>
      </c>
      <c r="E13" s="71"/>
      <c r="F13" s="71"/>
      <c r="G13" s="71"/>
      <c r="H13" s="72"/>
      <c r="I13" s="73"/>
      <c r="J13" s="74" t="s">
        <v>31</v>
      </c>
      <c r="K13" s="74"/>
      <c r="L13" s="74"/>
      <c r="M13" s="74"/>
      <c r="N13" s="74"/>
      <c r="O13" s="73"/>
      <c r="P13" s="76" t="s">
        <v>64</v>
      </c>
      <c r="Q13" s="76"/>
      <c r="R13" s="76"/>
      <c r="S13" s="76"/>
      <c r="T13" s="76"/>
      <c r="U13" s="31"/>
      <c r="V13" s="85" t="s">
        <v>73</v>
      </c>
      <c r="W13" s="86"/>
      <c r="X13" s="86"/>
      <c r="Y13" s="86"/>
      <c r="Z13" s="87"/>
      <c r="AA13" s="31"/>
      <c r="AB13" s="76" t="s">
        <v>85</v>
      </c>
      <c r="AC13" s="76"/>
      <c r="AD13" s="76"/>
      <c r="AE13" s="76"/>
      <c r="AF13" s="88"/>
      <c r="AG13" s="4"/>
      <c r="AH13" s="31"/>
      <c r="AI13" s="76" t="s">
        <v>107</v>
      </c>
      <c r="AJ13" s="76"/>
      <c r="AK13" s="76"/>
      <c r="AL13" s="76"/>
      <c r="AM13" s="76"/>
      <c r="AN13" s="18"/>
      <c r="AO13" s="76" t="s">
        <v>101</v>
      </c>
      <c r="AP13" s="76"/>
      <c r="AQ13" s="76"/>
      <c r="AR13" s="76"/>
      <c r="AS13" s="76"/>
      <c r="AT13" s="18"/>
      <c r="AU13" s="90" t="s">
        <v>103</v>
      </c>
      <c r="AV13" s="76"/>
      <c r="AW13" s="76"/>
      <c r="AX13" s="76"/>
      <c r="AY13" s="76"/>
      <c r="AZ13" s="18"/>
      <c r="BA13" s="92" t="s">
        <v>256</v>
      </c>
      <c r="BB13" s="92"/>
      <c r="BC13" s="92"/>
      <c r="BD13" s="92"/>
      <c r="BE13" s="93"/>
      <c r="BF13" s="18"/>
      <c r="BG13" s="99"/>
      <c r="BH13" s="99"/>
      <c r="BI13" s="99"/>
      <c r="BJ13" s="99"/>
      <c r="BK13" s="99"/>
      <c r="BL13" s="45"/>
    </row>
    <row r="14" spans="3:64" ht="27" customHeight="1" x14ac:dyDescent="0.25">
      <c r="C14" s="18"/>
      <c r="D14" s="71"/>
      <c r="E14" s="71"/>
      <c r="F14" s="71"/>
      <c r="G14" s="71"/>
      <c r="H14" s="72"/>
      <c r="I14" s="73"/>
      <c r="J14" s="75"/>
      <c r="K14" s="75"/>
      <c r="L14" s="75"/>
      <c r="M14" s="75"/>
      <c r="N14" s="75"/>
      <c r="O14" s="73"/>
      <c r="P14" s="77"/>
      <c r="Q14" s="77"/>
      <c r="R14" s="77"/>
      <c r="S14" s="77"/>
      <c r="T14" s="77"/>
      <c r="U14" s="31"/>
      <c r="V14" s="85"/>
      <c r="W14" s="86"/>
      <c r="X14" s="86"/>
      <c r="Y14" s="86"/>
      <c r="Z14" s="87"/>
      <c r="AA14" s="31"/>
      <c r="AB14" s="77"/>
      <c r="AC14" s="77"/>
      <c r="AD14" s="77"/>
      <c r="AE14" s="77"/>
      <c r="AF14" s="89"/>
      <c r="AG14" s="38"/>
      <c r="AH14" s="31"/>
      <c r="AI14" s="77"/>
      <c r="AJ14" s="77"/>
      <c r="AK14" s="77"/>
      <c r="AL14" s="77"/>
      <c r="AM14" s="77"/>
      <c r="AN14" s="18"/>
      <c r="AO14" s="77"/>
      <c r="AP14" s="77"/>
      <c r="AQ14" s="77"/>
      <c r="AR14" s="77"/>
      <c r="AS14" s="77"/>
      <c r="AT14" s="18"/>
      <c r="AU14" s="91"/>
      <c r="AV14" s="77"/>
      <c r="AW14" s="77"/>
      <c r="AX14" s="77"/>
      <c r="AY14" s="77"/>
      <c r="AZ14" s="18"/>
      <c r="BA14" s="94"/>
      <c r="BB14" s="94"/>
      <c r="BC14" s="94"/>
      <c r="BD14" s="94"/>
      <c r="BE14" s="95"/>
      <c r="BF14" s="18"/>
      <c r="BG14" s="99"/>
      <c r="BH14" s="99"/>
      <c r="BI14" s="99"/>
      <c r="BJ14" s="99"/>
      <c r="BK14" s="99"/>
      <c r="BL14" s="45"/>
    </row>
    <row r="15" spans="3:64" s="6" customFormat="1" ht="21" customHeight="1" x14ac:dyDescent="0.25">
      <c r="C15" s="18"/>
      <c r="D15" s="22">
        <v>2</v>
      </c>
      <c r="E15" s="22">
        <v>0</v>
      </c>
      <c r="F15" s="22">
        <v>2</v>
      </c>
      <c r="G15" s="22">
        <v>1</v>
      </c>
      <c r="H15" s="10" cm="1">
        <f t="array" ref="H15">SUM((D15:G15)*(0.0625))*16</f>
        <v>5</v>
      </c>
      <c r="I15" s="73"/>
      <c r="J15" s="12">
        <v>2</v>
      </c>
      <c r="K15" s="22">
        <v>0</v>
      </c>
      <c r="L15" s="22">
        <v>2</v>
      </c>
      <c r="M15" s="22">
        <v>1</v>
      </c>
      <c r="N15" s="10" cm="1">
        <f t="array" ref="N15">SUM((J15:M15)*(0.0625))*16</f>
        <v>5</v>
      </c>
      <c r="O15" s="73"/>
      <c r="P15" s="32">
        <v>4</v>
      </c>
      <c r="Q15" s="23">
        <v>0</v>
      </c>
      <c r="R15" s="23">
        <v>0</v>
      </c>
      <c r="S15" s="23">
        <v>4</v>
      </c>
      <c r="T15" s="10" cm="1">
        <f t="array" ref="T15">SUM((P15:S15)*(0.0625))*16</f>
        <v>8</v>
      </c>
      <c r="U15" s="31"/>
      <c r="V15" s="32">
        <v>4</v>
      </c>
      <c r="W15" s="23">
        <v>0</v>
      </c>
      <c r="X15" s="23">
        <v>0</v>
      </c>
      <c r="Y15" s="23">
        <v>4</v>
      </c>
      <c r="Z15" s="10" cm="1">
        <f t="array" ref="Z15">SUM((V15:Y15)*(0.0625))*16</f>
        <v>8</v>
      </c>
      <c r="AA15" s="31"/>
      <c r="AB15" s="32">
        <v>4</v>
      </c>
      <c r="AC15" s="23">
        <v>0</v>
      </c>
      <c r="AD15" s="23">
        <v>0</v>
      </c>
      <c r="AE15" s="23">
        <v>4</v>
      </c>
      <c r="AF15" s="10" cm="1">
        <f t="array" ref="AF15">SUM((AB15:AE15)*(0.0625))*16</f>
        <v>8</v>
      </c>
      <c r="AG15" s="10"/>
      <c r="AH15" s="31"/>
      <c r="AI15" s="32">
        <v>4</v>
      </c>
      <c r="AJ15" s="23">
        <v>0</v>
      </c>
      <c r="AK15" s="23">
        <v>2</v>
      </c>
      <c r="AL15" s="23">
        <v>4</v>
      </c>
      <c r="AM15" s="10" cm="1">
        <f t="array" ref="AM15">SUM((AI15:AL15)*(0.0625))*16</f>
        <v>10</v>
      </c>
      <c r="AN15" s="24"/>
      <c r="AO15" s="32">
        <v>4</v>
      </c>
      <c r="AP15" s="23">
        <v>0</v>
      </c>
      <c r="AQ15" s="23">
        <v>2</v>
      </c>
      <c r="AR15" s="23">
        <v>4</v>
      </c>
      <c r="AS15" s="10" cm="1">
        <f t="array" ref="AS15">SUM((AO15:AR15)*(0.0625))*16</f>
        <v>10</v>
      </c>
      <c r="AT15" s="24"/>
      <c r="AU15" s="32">
        <v>4</v>
      </c>
      <c r="AV15" s="23">
        <v>0</v>
      </c>
      <c r="AW15" s="23">
        <v>2</v>
      </c>
      <c r="AX15" s="23">
        <v>4</v>
      </c>
      <c r="AY15" s="10" cm="1">
        <f t="array" ref="AY15">SUM((AU15:AX15)*(0.0625))*16</f>
        <v>10</v>
      </c>
      <c r="AZ15" s="24"/>
      <c r="BA15" s="32">
        <v>4</v>
      </c>
      <c r="BB15" s="23">
        <v>0</v>
      </c>
      <c r="BC15" s="23">
        <v>2</v>
      </c>
      <c r="BD15" s="23">
        <v>4</v>
      </c>
      <c r="BE15" s="10" cm="1">
        <f t="array" ref="BE15">SUM((BA15:BD15)*(0.0625))*16</f>
        <v>10</v>
      </c>
      <c r="BF15" s="24"/>
      <c r="BG15" s="47"/>
      <c r="BH15" s="47"/>
      <c r="BI15" s="47"/>
      <c r="BJ15" s="47"/>
      <c r="BK15" s="47"/>
      <c r="BL15" s="46"/>
    </row>
    <row r="16" spans="3:64" ht="15" customHeight="1" x14ac:dyDescent="0.25"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9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44"/>
      <c r="BH16" s="44"/>
      <c r="BI16" s="44"/>
      <c r="BJ16" s="44"/>
      <c r="BK16" s="44"/>
      <c r="BL16" s="45"/>
    </row>
    <row r="17" spans="3:64" s="6" customFormat="1" ht="18" customHeight="1" x14ac:dyDescent="0.25">
      <c r="C17" s="18"/>
      <c r="D17" s="100" t="s">
        <v>54</v>
      </c>
      <c r="E17" s="101"/>
      <c r="F17" s="101"/>
      <c r="G17" s="101"/>
      <c r="H17" s="101"/>
      <c r="I17" s="31"/>
      <c r="J17" s="64" t="s">
        <v>94</v>
      </c>
      <c r="K17" s="64"/>
      <c r="L17" s="64"/>
      <c r="M17" s="64"/>
      <c r="N17" s="64"/>
      <c r="O17" s="31"/>
      <c r="P17" s="62" t="s">
        <v>95</v>
      </c>
      <c r="Q17" s="62"/>
      <c r="R17" s="62"/>
      <c r="S17" s="62"/>
      <c r="T17" s="62"/>
      <c r="U17" s="31"/>
      <c r="V17" s="62" t="s">
        <v>74</v>
      </c>
      <c r="W17" s="62"/>
      <c r="X17" s="62"/>
      <c r="Y17" s="62"/>
      <c r="Z17" s="62"/>
      <c r="AA17" s="31"/>
      <c r="AB17" s="65" t="s">
        <v>84</v>
      </c>
      <c r="AC17" s="102"/>
      <c r="AD17" s="102"/>
      <c r="AE17" s="102"/>
      <c r="AF17" s="102"/>
      <c r="AG17" s="66"/>
      <c r="AH17" s="31"/>
      <c r="AI17" s="64" t="s">
        <v>109</v>
      </c>
      <c r="AJ17" s="64"/>
      <c r="AK17" s="64"/>
      <c r="AL17" s="64"/>
      <c r="AM17" s="64"/>
      <c r="AN17" s="24"/>
      <c r="AO17" s="64" t="s">
        <v>117</v>
      </c>
      <c r="AP17" s="64"/>
      <c r="AQ17" s="64"/>
      <c r="AR17" s="64"/>
      <c r="AS17" s="64"/>
      <c r="AT17" s="24"/>
      <c r="AU17" s="64" t="s">
        <v>131</v>
      </c>
      <c r="AV17" s="64"/>
      <c r="AW17" s="64"/>
      <c r="AX17" s="64"/>
      <c r="AY17" s="64"/>
      <c r="AZ17" s="24"/>
      <c r="BA17" s="97" t="s">
        <v>259</v>
      </c>
      <c r="BB17" s="98"/>
      <c r="BC17" s="98"/>
      <c r="BD17" s="98"/>
      <c r="BE17" s="98"/>
      <c r="BF17" s="24"/>
      <c r="BG17" s="103"/>
      <c r="BH17" s="103"/>
      <c r="BI17" s="103"/>
      <c r="BJ17" s="103"/>
      <c r="BK17" s="103"/>
      <c r="BL17" s="46"/>
    </row>
    <row r="18" spans="3:64" ht="27" customHeight="1" x14ac:dyDescent="0.25">
      <c r="C18" s="18"/>
      <c r="D18" s="79" t="s">
        <v>52</v>
      </c>
      <c r="E18" s="79"/>
      <c r="F18" s="79"/>
      <c r="G18" s="79"/>
      <c r="H18" s="106"/>
      <c r="I18" s="31"/>
      <c r="J18" s="76" t="s">
        <v>57</v>
      </c>
      <c r="K18" s="76"/>
      <c r="L18" s="76"/>
      <c r="M18" s="76"/>
      <c r="N18" s="76"/>
      <c r="O18" s="31"/>
      <c r="P18" s="76" t="s">
        <v>65</v>
      </c>
      <c r="Q18" s="76"/>
      <c r="R18" s="76"/>
      <c r="S18" s="76"/>
      <c r="T18" s="76"/>
      <c r="U18" s="31"/>
      <c r="V18" s="85" t="s">
        <v>75</v>
      </c>
      <c r="W18" s="86"/>
      <c r="X18" s="86"/>
      <c r="Y18" s="86"/>
      <c r="Z18" s="87"/>
      <c r="AA18" s="31"/>
      <c r="AB18" s="78" t="s">
        <v>86</v>
      </c>
      <c r="AC18" s="79"/>
      <c r="AD18" s="79"/>
      <c r="AE18" s="79"/>
      <c r="AF18" s="79"/>
      <c r="AG18" s="4"/>
      <c r="AH18" s="31"/>
      <c r="AI18" s="78" t="s">
        <v>108</v>
      </c>
      <c r="AJ18" s="79"/>
      <c r="AK18" s="79"/>
      <c r="AL18" s="79"/>
      <c r="AM18" s="106"/>
      <c r="AN18" s="18"/>
      <c r="AO18" s="107" t="s">
        <v>116</v>
      </c>
      <c r="AP18" s="107"/>
      <c r="AQ18" s="107"/>
      <c r="AR18" s="107"/>
      <c r="AS18" s="108"/>
      <c r="AT18" s="18"/>
      <c r="AU18" s="78" t="s">
        <v>102</v>
      </c>
      <c r="AV18" s="79"/>
      <c r="AW18" s="79"/>
      <c r="AX18" s="79"/>
      <c r="AY18" s="106"/>
      <c r="AZ18" s="18"/>
      <c r="BA18" s="92" t="s">
        <v>256</v>
      </c>
      <c r="BB18" s="92"/>
      <c r="BC18" s="92"/>
      <c r="BD18" s="92"/>
      <c r="BE18" s="93"/>
      <c r="BF18" s="18"/>
      <c r="BG18" s="99"/>
      <c r="BH18" s="99"/>
      <c r="BI18" s="99"/>
      <c r="BJ18" s="99"/>
      <c r="BK18" s="99"/>
      <c r="BL18" s="45"/>
    </row>
    <row r="19" spans="3:64" ht="27" customHeight="1" x14ac:dyDescent="0.25">
      <c r="C19" s="18"/>
      <c r="D19" s="79"/>
      <c r="E19" s="79"/>
      <c r="F19" s="79"/>
      <c r="G19" s="79"/>
      <c r="H19" s="106"/>
      <c r="I19" s="31"/>
      <c r="J19" s="77"/>
      <c r="K19" s="77"/>
      <c r="L19" s="77"/>
      <c r="M19" s="77"/>
      <c r="N19" s="77"/>
      <c r="O19" s="31"/>
      <c r="P19" s="77"/>
      <c r="Q19" s="77"/>
      <c r="R19" s="77"/>
      <c r="S19" s="77"/>
      <c r="T19" s="77"/>
      <c r="U19" s="31"/>
      <c r="V19" s="85"/>
      <c r="W19" s="86"/>
      <c r="X19" s="86"/>
      <c r="Y19" s="86"/>
      <c r="Z19" s="87"/>
      <c r="AA19" s="31"/>
      <c r="AB19" s="78"/>
      <c r="AC19" s="79"/>
      <c r="AD19" s="79"/>
      <c r="AE19" s="79"/>
      <c r="AF19" s="79"/>
      <c r="AG19" s="38"/>
      <c r="AH19" s="31"/>
      <c r="AI19" s="78"/>
      <c r="AJ19" s="79"/>
      <c r="AK19" s="79"/>
      <c r="AL19" s="79"/>
      <c r="AM19" s="106"/>
      <c r="AN19" s="18"/>
      <c r="AO19" s="109"/>
      <c r="AP19" s="109"/>
      <c r="AQ19" s="109"/>
      <c r="AR19" s="109"/>
      <c r="AS19" s="110"/>
      <c r="AT19" s="18"/>
      <c r="AU19" s="78"/>
      <c r="AV19" s="79"/>
      <c r="AW19" s="79"/>
      <c r="AX19" s="79"/>
      <c r="AY19" s="106"/>
      <c r="AZ19" s="18"/>
      <c r="BA19" s="94"/>
      <c r="BB19" s="94"/>
      <c r="BC19" s="94"/>
      <c r="BD19" s="94"/>
      <c r="BE19" s="95"/>
      <c r="BF19" s="18"/>
      <c r="BG19" s="99"/>
      <c r="BH19" s="99"/>
      <c r="BI19" s="99"/>
      <c r="BJ19" s="99"/>
      <c r="BK19" s="99"/>
      <c r="BL19" s="45"/>
    </row>
    <row r="20" spans="3:64" s="6" customFormat="1" ht="21" customHeight="1" x14ac:dyDescent="0.25">
      <c r="C20" s="18"/>
      <c r="D20" s="22">
        <v>4</v>
      </c>
      <c r="E20" s="22">
        <v>0</v>
      </c>
      <c r="F20" s="22">
        <v>0</v>
      </c>
      <c r="G20" s="22">
        <v>4</v>
      </c>
      <c r="H20" s="10" cm="1">
        <f t="array" ref="H20">SUM((D20:G20)*(0.0625))*16</f>
        <v>8</v>
      </c>
      <c r="I20" s="31"/>
      <c r="J20" s="32">
        <v>4</v>
      </c>
      <c r="K20" s="23">
        <v>0</v>
      </c>
      <c r="L20" s="23">
        <v>0</v>
      </c>
      <c r="M20" s="23">
        <v>4</v>
      </c>
      <c r="N20" s="10" cm="1">
        <f t="array" ref="N20">SUM((J20:M20)*(0.0625))*16</f>
        <v>8</v>
      </c>
      <c r="O20" s="31"/>
      <c r="P20" s="32">
        <v>4</v>
      </c>
      <c r="Q20" s="23">
        <v>0</v>
      </c>
      <c r="R20" s="23">
        <v>0</v>
      </c>
      <c r="S20" s="23">
        <v>4</v>
      </c>
      <c r="T20" s="10" cm="1">
        <f t="array" ref="T20">SUM((P20:S20)*(0.0625))*16</f>
        <v>8</v>
      </c>
      <c r="U20" s="31"/>
      <c r="V20" s="51">
        <v>4</v>
      </c>
      <c r="W20" s="52">
        <v>0</v>
      </c>
      <c r="X20" s="52">
        <v>0</v>
      </c>
      <c r="Y20" s="52">
        <v>4</v>
      </c>
      <c r="Z20" s="53" cm="1">
        <f t="array" ref="Z20">SUM((V20:Y20)*(0.0625))*16</f>
        <v>8</v>
      </c>
      <c r="AA20" s="31"/>
      <c r="AB20" s="32">
        <v>4</v>
      </c>
      <c r="AC20" s="23">
        <v>0</v>
      </c>
      <c r="AD20" s="23">
        <v>0</v>
      </c>
      <c r="AE20" s="23">
        <v>4</v>
      </c>
      <c r="AF20" s="10" cm="1">
        <f t="array" ref="AF20">SUM((AB20:AE20)*(0.0625))*16</f>
        <v>8</v>
      </c>
      <c r="AG20" s="10"/>
      <c r="AH20" s="31"/>
      <c r="AI20" s="32">
        <v>4</v>
      </c>
      <c r="AJ20" s="23">
        <v>0</v>
      </c>
      <c r="AK20" s="23">
        <v>2</v>
      </c>
      <c r="AL20" s="23">
        <v>4</v>
      </c>
      <c r="AM20" s="10" cm="1">
        <f t="array" ref="AM20">SUM((AI20:AL20)*(0.0625))*16</f>
        <v>10</v>
      </c>
      <c r="AN20" s="24"/>
      <c r="AO20" s="32">
        <v>4</v>
      </c>
      <c r="AP20" s="23">
        <v>0</v>
      </c>
      <c r="AQ20" s="23">
        <v>2</v>
      </c>
      <c r="AR20" s="23">
        <v>4</v>
      </c>
      <c r="AS20" s="10" cm="1">
        <f t="array" ref="AS20">SUM((AO20:AR20)*(0.0625))*16</f>
        <v>10</v>
      </c>
      <c r="AT20" s="24"/>
      <c r="AU20" s="32">
        <v>4</v>
      </c>
      <c r="AV20" s="23">
        <v>0</v>
      </c>
      <c r="AW20" s="23">
        <v>0</v>
      </c>
      <c r="AX20" s="23">
        <v>4</v>
      </c>
      <c r="AY20" s="10" cm="1">
        <f t="array" ref="AY20">SUM((AU20:AX20)*(0.0625))*16</f>
        <v>8</v>
      </c>
      <c r="AZ20" s="24"/>
      <c r="BA20" s="32">
        <v>4</v>
      </c>
      <c r="BB20" s="23">
        <v>0</v>
      </c>
      <c r="BC20" s="23">
        <v>2</v>
      </c>
      <c r="BD20" s="23">
        <v>4</v>
      </c>
      <c r="BE20" s="10" cm="1">
        <f t="array" ref="BE20">SUM((BA20:BD20)*(0.0625))*16</f>
        <v>10</v>
      </c>
      <c r="BF20" s="24"/>
      <c r="BG20" s="47">
        <v>0</v>
      </c>
      <c r="BH20" s="47">
        <v>0</v>
      </c>
      <c r="BI20" s="47">
        <v>0</v>
      </c>
      <c r="BJ20" s="47">
        <v>0</v>
      </c>
      <c r="BK20" s="47" cm="1">
        <f t="array" ref="BK20">SUM((BG20:BJ20)*(0.0625))*16</f>
        <v>0</v>
      </c>
      <c r="BL20" s="46"/>
    </row>
    <row r="21" spans="3:64" x14ac:dyDescent="0.25"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54"/>
      <c r="W21" s="54"/>
      <c r="X21" s="54"/>
      <c r="Y21" s="54"/>
      <c r="Z21" s="54"/>
      <c r="AA21" s="18"/>
      <c r="AB21" s="18"/>
      <c r="AC21" s="18"/>
      <c r="AD21" s="18"/>
      <c r="AE21" s="18"/>
      <c r="AF21" s="18"/>
      <c r="AG21" s="19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44"/>
      <c r="BH21" s="44"/>
      <c r="BI21" s="44"/>
      <c r="BJ21" s="44"/>
      <c r="BK21" s="44"/>
      <c r="BL21" s="45"/>
    </row>
    <row r="22" spans="3:64" s="6" customFormat="1" ht="18" customHeight="1" x14ac:dyDescent="0.25">
      <c r="C22" s="18"/>
      <c r="D22" s="100" t="s">
        <v>56</v>
      </c>
      <c r="E22" s="101"/>
      <c r="F22" s="101"/>
      <c r="G22" s="101"/>
      <c r="H22" s="101"/>
      <c r="I22" s="31"/>
      <c r="J22" s="104" t="s">
        <v>58</v>
      </c>
      <c r="K22" s="104"/>
      <c r="L22" s="104"/>
      <c r="M22" s="104"/>
      <c r="N22" s="104"/>
      <c r="O22" s="31"/>
      <c r="P22" s="65" t="s">
        <v>68</v>
      </c>
      <c r="Q22" s="102"/>
      <c r="R22" s="102"/>
      <c r="S22" s="102"/>
      <c r="T22" s="66"/>
      <c r="U22" s="31"/>
      <c r="V22" s="105" t="s">
        <v>76</v>
      </c>
      <c r="W22" s="105"/>
      <c r="X22" s="105"/>
      <c r="Y22" s="105"/>
      <c r="Z22" s="105"/>
      <c r="AA22" s="31"/>
      <c r="AB22" s="65" t="s">
        <v>87</v>
      </c>
      <c r="AC22" s="102"/>
      <c r="AD22" s="102"/>
      <c r="AE22" s="102"/>
      <c r="AF22" s="102"/>
      <c r="AG22" s="66"/>
      <c r="AH22" s="31"/>
      <c r="AI22" s="67" t="s">
        <v>111</v>
      </c>
      <c r="AJ22" s="67"/>
      <c r="AK22" s="67"/>
      <c r="AL22" s="67"/>
      <c r="AM22" s="67"/>
      <c r="AN22" s="24"/>
      <c r="AO22" s="67" t="s">
        <v>119</v>
      </c>
      <c r="AP22" s="67"/>
      <c r="AQ22" s="67"/>
      <c r="AR22" s="67"/>
      <c r="AS22" s="68"/>
      <c r="AT22" s="24"/>
      <c r="AU22" s="66" t="s">
        <v>133</v>
      </c>
      <c r="AV22" s="64"/>
      <c r="AW22" s="64"/>
      <c r="AX22" s="64"/>
      <c r="AY22" s="64"/>
      <c r="AZ22" s="24"/>
      <c r="BA22" s="97" t="s">
        <v>260</v>
      </c>
      <c r="BB22" s="98"/>
      <c r="BC22" s="98"/>
      <c r="BD22" s="98"/>
      <c r="BE22" s="98"/>
      <c r="BF22" s="24"/>
      <c r="BG22" s="103"/>
      <c r="BH22" s="103"/>
      <c r="BI22" s="103"/>
      <c r="BJ22" s="103"/>
      <c r="BK22" s="103"/>
      <c r="BL22" s="46"/>
    </row>
    <row r="23" spans="3:64" ht="27" customHeight="1" x14ac:dyDescent="0.25">
      <c r="C23" s="18"/>
      <c r="D23" s="79" t="s">
        <v>55</v>
      </c>
      <c r="E23" s="79"/>
      <c r="F23" s="79"/>
      <c r="G23" s="79"/>
      <c r="H23" s="106"/>
      <c r="I23" s="31"/>
      <c r="J23" s="76" t="s">
        <v>59</v>
      </c>
      <c r="K23" s="76"/>
      <c r="L23" s="76"/>
      <c r="M23" s="76"/>
      <c r="N23" s="76"/>
      <c r="O23" s="31"/>
      <c r="P23" s="76" t="s">
        <v>67</v>
      </c>
      <c r="Q23" s="76"/>
      <c r="R23" s="76"/>
      <c r="S23" s="76"/>
      <c r="T23" s="76"/>
      <c r="U23" s="31"/>
      <c r="V23" s="80" t="s">
        <v>77</v>
      </c>
      <c r="W23" s="80"/>
      <c r="X23" s="80"/>
      <c r="Y23" s="80"/>
      <c r="Z23" s="80"/>
      <c r="AA23" s="31"/>
      <c r="AB23" s="78" t="s">
        <v>88</v>
      </c>
      <c r="AC23" s="79"/>
      <c r="AD23" s="79"/>
      <c r="AE23" s="79"/>
      <c r="AF23" s="79"/>
      <c r="AG23" s="4"/>
      <c r="AH23" s="31"/>
      <c r="AI23" s="78" t="s">
        <v>270</v>
      </c>
      <c r="AJ23" s="79"/>
      <c r="AK23" s="79"/>
      <c r="AL23" s="79"/>
      <c r="AM23" s="106"/>
      <c r="AN23" s="18"/>
      <c r="AO23" s="107" t="s">
        <v>118</v>
      </c>
      <c r="AP23" s="107"/>
      <c r="AQ23" s="107"/>
      <c r="AR23" s="107"/>
      <c r="AS23" s="108"/>
      <c r="AT23" s="18"/>
      <c r="AU23" s="90" t="s">
        <v>132</v>
      </c>
      <c r="AV23" s="76"/>
      <c r="AW23" s="76"/>
      <c r="AX23" s="76"/>
      <c r="AY23" s="76"/>
      <c r="AZ23" s="18"/>
      <c r="BA23" s="92" t="s">
        <v>256</v>
      </c>
      <c r="BB23" s="92"/>
      <c r="BC23" s="92"/>
      <c r="BD23" s="92"/>
      <c r="BE23" s="93"/>
      <c r="BF23" s="18"/>
      <c r="BG23" s="111"/>
      <c r="BH23" s="111"/>
      <c r="BI23" s="111"/>
      <c r="BJ23" s="111"/>
      <c r="BK23" s="111"/>
      <c r="BL23" s="45"/>
    </row>
    <row r="24" spans="3:64" ht="27" customHeight="1" x14ac:dyDescent="0.25">
      <c r="C24" s="18"/>
      <c r="D24" s="79"/>
      <c r="E24" s="79"/>
      <c r="F24" s="79"/>
      <c r="G24" s="79"/>
      <c r="H24" s="106"/>
      <c r="I24" s="31"/>
      <c r="J24" s="77"/>
      <c r="K24" s="77"/>
      <c r="L24" s="77"/>
      <c r="M24" s="77"/>
      <c r="N24" s="77"/>
      <c r="O24" s="31"/>
      <c r="P24" s="77"/>
      <c r="Q24" s="77"/>
      <c r="R24" s="77"/>
      <c r="S24" s="77"/>
      <c r="T24" s="77"/>
      <c r="U24" s="31"/>
      <c r="V24" s="82"/>
      <c r="W24" s="82"/>
      <c r="X24" s="82"/>
      <c r="Y24" s="82"/>
      <c r="Z24" s="82"/>
      <c r="AA24" s="31"/>
      <c r="AB24" s="78"/>
      <c r="AC24" s="79"/>
      <c r="AD24" s="79"/>
      <c r="AE24" s="79"/>
      <c r="AF24" s="79"/>
      <c r="AG24" s="38"/>
      <c r="AH24" s="31"/>
      <c r="AI24" s="78"/>
      <c r="AJ24" s="79"/>
      <c r="AK24" s="79"/>
      <c r="AL24" s="79"/>
      <c r="AM24" s="106"/>
      <c r="AN24" s="18"/>
      <c r="AO24" s="109"/>
      <c r="AP24" s="109"/>
      <c r="AQ24" s="109"/>
      <c r="AR24" s="109"/>
      <c r="AS24" s="110"/>
      <c r="AT24" s="18"/>
      <c r="AU24" s="91"/>
      <c r="AV24" s="77"/>
      <c r="AW24" s="77"/>
      <c r="AX24" s="77"/>
      <c r="AY24" s="77"/>
      <c r="AZ24" s="18"/>
      <c r="BA24" s="94"/>
      <c r="BB24" s="94"/>
      <c r="BC24" s="94"/>
      <c r="BD24" s="94"/>
      <c r="BE24" s="95"/>
      <c r="BF24" s="18"/>
      <c r="BG24" s="111"/>
      <c r="BH24" s="111"/>
      <c r="BI24" s="111"/>
      <c r="BJ24" s="111"/>
      <c r="BK24" s="111"/>
      <c r="BL24" s="45"/>
    </row>
    <row r="25" spans="3:64" s="6" customFormat="1" ht="21" customHeight="1" x14ac:dyDescent="0.25">
      <c r="C25" s="18"/>
      <c r="D25" s="23">
        <v>4</v>
      </c>
      <c r="E25" s="23">
        <v>0</v>
      </c>
      <c r="F25" s="23">
        <v>0</v>
      </c>
      <c r="G25" s="23">
        <v>4</v>
      </c>
      <c r="H25" s="10" cm="1">
        <f t="array" ref="H25">SUM((D25:G25)*(0.0625))*16</f>
        <v>8</v>
      </c>
      <c r="I25" s="31"/>
      <c r="J25" s="36">
        <v>4</v>
      </c>
      <c r="K25" s="33">
        <v>0</v>
      </c>
      <c r="L25" s="33">
        <v>0</v>
      </c>
      <c r="M25" s="33">
        <v>4</v>
      </c>
      <c r="N25" s="10" cm="1">
        <f t="array" ref="N25">SUM((J25:M25)*(0.0625))*16</f>
        <v>8</v>
      </c>
      <c r="O25" s="31"/>
      <c r="P25" s="32">
        <v>4</v>
      </c>
      <c r="Q25" s="23">
        <v>0</v>
      </c>
      <c r="R25" s="23">
        <v>0</v>
      </c>
      <c r="S25" s="23">
        <v>4</v>
      </c>
      <c r="T25" s="10" cm="1">
        <f t="array" ref="T25">SUM((P25:S25)*(0.0625))*16</f>
        <v>8</v>
      </c>
      <c r="U25" s="31"/>
      <c r="V25" s="51">
        <v>4</v>
      </c>
      <c r="W25" s="52">
        <v>0</v>
      </c>
      <c r="X25" s="52">
        <v>0</v>
      </c>
      <c r="Y25" s="52">
        <v>4</v>
      </c>
      <c r="Z25" s="53" cm="1">
        <f t="array" ref="Z25">SUM((V25:Y25)*(0.0625))*16</f>
        <v>8</v>
      </c>
      <c r="AA25" s="31"/>
      <c r="AB25" s="32">
        <v>4</v>
      </c>
      <c r="AC25" s="23">
        <v>0</v>
      </c>
      <c r="AD25" s="23">
        <v>0</v>
      </c>
      <c r="AE25" s="23">
        <v>4</v>
      </c>
      <c r="AF25" s="10" cm="1">
        <f t="array" ref="AF25">SUM((AB25:AE25)*(0.0625))*16</f>
        <v>8</v>
      </c>
      <c r="AG25" s="10"/>
      <c r="AH25" s="31"/>
      <c r="AI25" s="32">
        <v>4</v>
      </c>
      <c r="AJ25" s="23">
        <v>2</v>
      </c>
      <c r="AK25" s="23">
        <v>0</v>
      </c>
      <c r="AL25" s="23">
        <v>4</v>
      </c>
      <c r="AM25" s="10" cm="1">
        <f t="array" ref="AM25">SUM((AI25:AL25)*(0.0625))*16</f>
        <v>10</v>
      </c>
      <c r="AN25" s="24"/>
      <c r="AO25" s="32">
        <v>4</v>
      </c>
      <c r="AP25" s="23">
        <v>0</v>
      </c>
      <c r="AQ25" s="23">
        <v>2</v>
      </c>
      <c r="AR25" s="23">
        <v>4</v>
      </c>
      <c r="AS25" s="10" cm="1">
        <f t="array" ref="AS25">SUM((AO25:AR25)*(0.0625))*16</f>
        <v>10</v>
      </c>
      <c r="AT25" s="24"/>
      <c r="AU25" s="32">
        <v>4</v>
      </c>
      <c r="AV25" s="23">
        <v>0</v>
      </c>
      <c r="AW25" s="23">
        <v>2</v>
      </c>
      <c r="AX25" s="23">
        <v>4</v>
      </c>
      <c r="AY25" s="10" cm="1">
        <f t="array" ref="AY25">SUM((AU25:AX25)*(0.0625))*16</f>
        <v>10</v>
      </c>
      <c r="AZ25" s="24"/>
      <c r="BA25" s="32">
        <v>4</v>
      </c>
      <c r="BB25" s="23">
        <v>0</v>
      </c>
      <c r="BC25" s="23">
        <v>2</v>
      </c>
      <c r="BD25" s="23">
        <v>4</v>
      </c>
      <c r="BE25" s="10" cm="1">
        <f t="array" ref="BE25">SUM((BA25:BD25)*(0.0625))*16</f>
        <v>10</v>
      </c>
      <c r="BF25" s="24"/>
      <c r="BG25" s="47">
        <v>0</v>
      </c>
      <c r="BH25" s="47">
        <v>0</v>
      </c>
      <c r="BI25" s="47">
        <v>0</v>
      </c>
      <c r="BJ25" s="47">
        <v>0</v>
      </c>
      <c r="BK25" s="47" cm="1">
        <f t="array" ref="BK25">SUM((BG25:BJ25)*(0.0625))*16</f>
        <v>0</v>
      </c>
      <c r="BL25" s="46"/>
    </row>
    <row r="26" spans="3:64" x14ac:dyDescent="0.25">
      <c r="C26" s="18"/>
      <c r="D26" s="18"/>
      <c r="E26" s="20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21"/>
      <c r="AP26" s="21"/>
      <c r="AQ26" s="21"/>
      <c r="AR26" s="21"/>
      <c r="AS26" s="18"/>
      <c r="AT26" s="18"/>
      <c r="AU26" s="18"/>
      <c r="AV26" s="18"/>
      <c r="AW26" s="18"/>
      <c r="AX26" s="18"/>
      <c r="AY26" s="18"/>
      <c r="AZ26" s="18"/>
      <c r="BA26" s="21"/>
      <c r="BB26" s="21"/>
      <c r="BC26" s="21"/>
      <c r="BD26" s="21"/>
      <c r="BE26" s="18"/>
      <c r="BF26" s="18"/>
      <c r="BG26" s="44"/>
      <c r="BH26" s="44"/>
      <c r="BI26" s="44"/>
      <c r="BJ26" s="44"/>
      <c r="BK26" s="44"/>
      <c r="BL26" s="45"/>
    </row>
    <row r="27" spans="3:64" s="6" customFormat="1" ht="18" customHeight="1" x14ac:dyDescent="0.25">
      <c r="C27" s="18"/>
      <c r="D27" s="112" t="s">
        <v>53</v>
      </c>
      <c r="E27" s="112"/>
      <c r="F27" s="112"/>
      <c r="G27" s="112"/>
      <c r="H27" s="113"/>
      <c r="I27" s="24"/>
      <c r="J27" s="61" t="s">
        <v>61</v>
      </c>
      <c r="K27" s="59"/>
      <c r="L27" s="59"/>
      <c r="M27" s="59"/>
      <c r="N27" s="60"/>
      <c r="O27" s="24"/>
      <c r="P27" s="64" t="s">
        <v>63</v>
      </c>
      <c r="Q27" s="64"/>
      <c r="R27" s="64"/>
      <c r="S27" s="64"/>
      <c r="T27" s="64"/>
      <c r="U27" s="24"/>
      <c r="V27" s="62" t="s">
        <v>78</v>
      </c>
      <c r="W27" s="62"/>
      <c r="X27" s="62"/>
      <c r="Y27" s="62"/>
      <c r="Z27" s="62"/>
      <c r="AA27" s="24"/>
      <c r="AB27" s="63" t="s">
        <v>90</v>
      </c>
      <c r="AC27" s="63"/>
      <c r="AD27" s="63"/>
      <c r="AE27" s="63"/>
      <c r="AF27" s="61"/>
      <c r="AG27" s="34"/>
      <c r="AH27" s="24"/>
      <c r="AI27" s="64" t="s">
        <v>120</v>
      </c>
      <c r="AJ27" s="64"/>
      <c r="AK27" s="64"/>
      <c r="AL27" s="64"/>
      <c r="AM27" s="64"/>
      <c r="AN27" s="24"/>
      <c r="AO27" s="67" t="s">
        <v>188</v>
      </c>
      <c r="AP27" s="67"/>
      <c r="AQ27" s="67"/>
      <c r="AR27" s="67"/>
      <c r="AS27" s="68"/>
      <c r="AT27" s="18"/>
      <c r="AU27" s="67" t="s">
        <v>197</v>
      </c>
      <c r="AV27" s="67"/>
      <c r="AW27" s="67"/>
      <c r="AX27" s="67"/>
      <c r="AY27" s="68"/>
      <c r="AZ27" s="24"/>
      <c r="BA27" s="97" t="s">
        <v>261</v>
      </c>
      <c r="BB27" s="98"/>
      <c r="BC27" s="98"/>
      <c r="BD27" s="98"/>
      <c r="BE27" s="98"/>
      <c r="BF27" s="18"/>
      <c r="BG27" s="103"/>
      <c r="BH27" s="103"/>
      <c r="BI27" s="103"/>
      <c r="BJ27" s="103"/>
      <c r="BK27" s="103"/>
      <c r="BL27" s="46"/>
    </row>
    <row r="28" spans="3:64" ht="27" customHeight="1" x14ac:dyDescent="0.25">
      <c r="C28" s="18"/>
      <c r="D28" s="90" t="s">
        <v>92</v>
      </c>
      <c r="E28" s="76"/>
      <c r="F28" s="76"/>
      <c r="G28" s="76"/>
      <c r="H28" s="76"/>
      <c r="I28" s="18"/>
      <c r="J28" s="78" t="s">
        <v>60</v>
      </c>
      <c r="K28" s="79"/>
      <c r="L28" s="79"/>
      <c r="M28" s="79"/>
      <c r="N28" s="106"/>
      <c r="O28" s="18"/>
      <c r="P28" s="76" t="s">
        <v>69</v>
      </c>
      <c r="Q28" s="76"/>
      <c r="R28" s="76"/>
      <c r="S28" s="76"/>
      <c r="T28" s="76"/>
      <c r="U28" s="18"/>
      <c r="V28" s="76" t="s">
        <v>79</v>
      </c>
      <c r="W28" s="76"/>
      <c r="X28" s="76"/>
      <c r="Y28" s="76"/>
      <c r="Z28" s="76"/>
      <c r="AA28" s="18"/>
      <c r="AB28" s="76" t="s">
        <v>89</v>
      </c>
      <c r="AC28" s="76"/>
      <c r="AD28" s="76"/>
      <c r="AE28" s="76"/>
      <c r="AF28" s="88"/>
      <c r="AG28" s="4"/>
      <c r="AH28" s="18"/>
      <c r="AI28" s="107" t="s">
        <v>112</v>
      </c>
      <c r="AJ28" s="107"/>
      <c r="AK28" s="107"/>
      <c r="AL28" s="107"/>
      <c r="AM28" s="107"/>
      <c r="AN28" s="18"/>
      <c r="AO28" s="76" t="s">
        <v>127</v>
      </c>
      <c r="AP28" s="76"/>
      <c r="AQ28" s="76"/>
      <c r="AR28" s="76"/>
      <c r="AS28" s="88"/>
      <c r="AT28" s="18"/>
      <c r="AU28" s="80" t="s">
        <v>97</v>
      </c>
      <c r="AV28" s="80"/>
      <c r="AW28" s="80"/>
      <c r="AX28" s="80"/>
      <c r="AY28" s="81"/>
      <c r="AZ28" s="18"/>
      <c r="BA28" s="92" t="s">
        <v>256</v>
      </c>
      <c r="BB28" s="92"/>
      <c r="BC28" s="92"/>
      <c r="BD28" s="92"/>
      <c r="BE28" s="93"/>
      <c r="BF28" s="18"/>
      <c r="BG28" s="84"/>
      <c r="BH28" s="84"/>
      <c r="BI28" s="84"/>
      <c r="BJ28" s="84"/>
      <c r="BK28" s="84"/>
      <c r="BL28" s="45"/>
    </row>
    <row r="29" spans="3:64" ht="27" customHeight="1" x14ac:dyDescent="0.25">
      <c r="C29" s="18"/>
      <c r="D29" s="91"/>
      <c r="E29" s="77"/>
      <c r="F29" s="77"/>
      <c r="G29" s="77"/>
      <c r="H29" s="77"/>
      <c r="I29" s="18"/>
      <c r="J29" s="78"/>
      <c r="K29" s="79"/>
      <c r="L29" s="79"/>
      <c r="M29" s="79"/>
      <c r="N29" s="106"/>
      <c r="O29" s="18"/>
      <c r="P29" s="77"/>
      <c r="Q29" s="77"/>
      <c r="R29" s="77"/>
      <c r="S29" s="77"/>
      <c r="T29" s="77"/>
      <c r="U29" s="18"/>
      <c r="V29" s="77"/>
      <c r="W29" s="77"/>
      <c r="X29" s="77"/>
      <c r="Y29" s="77"/>
      <c r="Z29" s="77"/>
      <c r="AA29" s="18"/>
      <c r="AB29" s="77"/>
      <c r="AC29" s="77"/>
      <c r="AD29" s="77"/>
      <c r="AE29" s="77"/>
      <c r="AF29" s="89"/>
      <c r="AG29" s="38"/>
      <c r="AH29" s="18"/>
      <c r="AI29" s="109"/>
      <c r="AJ29" s="109"/>
      <c r="AK29" s="109"/>
      <c r="AL29" s="109"/>
      <c r="AM29" s="109"/>
      <c r="AN29" s="18"/>
      <c r="AO29" s="77"/>
      <c r="AP29" s="77"/>
      <c r="AQ29" s="77"/>
      <c r="AR29" s="77"/>
      <c r="AS29" s="89"/>
      <c r="AT29" s="18"/>
      <c r="AU29" s="82"/>
      <c r="AV29" s="82"/>
      <c r="AW29" s="82"/>
      <c r="AX29" s="82"/>
      <c r="AY29" s="83"/>
      <c r="AZ29" s="18"/>
      <c r="BA29" s="94"/>
      <c r="BB29" s="94"/>
      <c r="BC29" s="94"/>
      <c r="BD29" s="94"/>
      <c r="BE29" s="95"/>
      <c r="BF29" s="18"/>
      <c r="BG29" s="84"/>
      <c r="BH29" s="84"/>
      <c r="BI29" s="84"/>
      <c r="BJ29" s="84"/>
      <c r="BK29" s="84"/>
      <c r="BL29" s="45"/>
    </row>
    <row r="30" spans="3:64" s="6" customFormat="1" ht="21" customHeight="1" x14ac:dyDescent="0.25">
      <c r="C30" s="18"/>
      <c r="D30" s="23">
        <v>4</v>
      </c>
      <c r="E30" s="23">
        <v>0</v>
      </c>
      <c r="F30" s="23">
        <v>0</v>
      </c>
      <c r="G30" s="22">
        <v>4</v>
      </c>
      <c r="H30" s="10" cm="1">
        <f t="array" ref="H30">SUM((D30:G30)*(0.0625))*16</f>
        <v>8</v>
      </c>
      <c r="I30" s="24"/>
      <c r="J30" s="32">
        <v>4</v>
      </c>
      <c r="K30" s="23">
        <v>0</v>
      </c>
      <c r="L30" s="23">
        <v>0</v>
      </c>
      <c r="M30" s="23">
        <v>4</v>
      </c>
      <c r="N30" s="10" cm="1">
        <f t="array" ref="N30">SUM((J30:M30)*(0.0625))*16</f>
        <v>8</v>
      </c>
      <c r="O30" s="24"/>
      <c r="P30" s="32">
        <v>4</v>
      </c>
      <c r="Q30" s="23">
        <v>0</v>
      </c>
      <c r="R30" s="23">
        <v>0</v>
      </c>
      <c r="S30" s="23">
        <v>4</v>
      </c>
      <c r="T30" s="10" cm="1">
        <f t="array" ref="T30">SUM((P30:S30)*(0.0625))*16</f>
        <v>8</v>
      </c>
      <c r="U30" s="24"/>
      <c r="V30" s="32">
        <v>4</v>
      </c>
      <c r="W30" s="23">
        <v>2</v>
      </c>
      <c r="X30" s="23">
        <v>0</v>
      </c>
      <c r="Y30" s="23">
        <v>4</v>
      </c>
      <c r="Z30" s="10" cm="1">
        <f t="array" ref="Z30">SUM((V30:Y30)*(0.0625))*16</f>
        <v>10</v>
      </c>
      <c r="AA30" s="24"/>
      <c r="AB30" s="32">
        <v>4</v>
      </c>
      <c r="AC30" s="23">
        <v>0</v>
      </c>
      <c r="AD30" s="23">
        <v>0</v>
      </c>
      <c r="AE30" s="23">
        <v>4</v>
      </c>
      <c r="AF30" s="10" cm="1">
        <f t="array" ref="AF30">SUM((AB30:AE30)*(0.0625))*16</f>
        <v>8</v>
      </c>
      <c r="AG30" s="10"/>
      <c r="AH30" s="24"/>
      <c r="AI30" s="32">
        <v>0</v>
      </c>
      <c r="AJ30" s="23">
        <v>4</v>
      </c>
      <c r="AK30" s="23">
        <v>0</v>
      </c>
      <c r="AL30" s="23">
        <v>4</v>
      </c>
      <c r="AM30" s="10" cm="1">
        <f t="array" ref="AM30">SUM((AI30:AL30)*(0.0625))*16</f>
        <v>8</v>
      </c>
      <c r="AN30" s="24"/>
      <c r="AO30" s="32">
        <v>0</v>
      </c>
      <c r="AP30" s="23">
        <v>4</v>
      </c>
      <c r="AQ30" s="23">
        <v>0</v>
      </c>
      <c r="AR30" s="23">
        <v>4</v>
      </c>
      <c r="AS30" s="10" cm="1">
        <f t="array" ref="AS30">SUM((AO30:AR30)*(0.0625))*16</f>
        <v>8</v>
      </c>
      <c r="AT30" s="18"/>
      <c r="AU30" s="32">
        <v>4</v>
      </c>
      <c r="AV30" s="23">
        <v>0</v>
      </c>
      <c r="AW30" s="23">
        <v>2</v>
      </c>
      <c r="AX30" s="23">
        <v>4</v>
      </c>
      <c r="AY30" s="10" cm="1">
        <f t="array" ref="AY30">SUM((AU30:AX30)*(0.0625))*16</f>
        <v>10</v>
      </c>
      <c r="AZ30" s="24"/>
      <c r="BA30" s="32">
        <v>4</v>
      </c>
      <c r="BB30" s="23">
        <v>0</v>
      </c>
      <c r="BC30" s="23">
        <v>2</v>
      </c>
      <c r="BD30" s="23">
        <v>4</v>
      </c>
      <c r="BE30" s="10" cm="1">
        <f t="array" ref="BE30">SUM((BA30:BD30)*(0.0625))*16</f>
        <v>10</v>
      </c>
      <c r="BF30" s="18"/>
      <c r="BG30" s="47">
        <v>0</v>
      </c>
      <c r="BH30" s="47">
        <v>0</v>
      </c>
      <c r="BI30" s="47">
        <v>0</v>
      </c>
      <c r="BJ30" s="47">
        <v>0</v>
      </c>
      <c r="BK30" s="47" cm="1">
        <f t="array" ref="BK30">SUM((BG30:BJ30)*(0.0625))*16</f>
        <v>0</v>
      </c>
      <c r="BL30" s="46"/>
    </row>
    <row r="31" spans="3:64" x14ac:dyDescent="0.25"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21"/>
      <c r="AP31" s="21"/>
      <c r="AQ31" s="21"/>
      <c r="AR31" s="21"/>
      <c r="AS31" s="18"/>
      <c r="AT31" s="18"/>
      <c r="AU31" s="18"/>
      <c r="AV31" s="18"/>
      <c r="AW31" s="18"/>
      <c r="AX31" s="18"/>
      <c r="AY31" s="18"/>
      <c r="AZ31" s="18"/>
      <c r="BA31" s="21"/>
      <c r="BB31" s="21"/>
      <c r="BC31" s="21"/>
      <c r="BD31" s="21"/>
      <c r="BE31" s="18"/>
      <c r="BF31" s="18"/>
      <c r="BG31" s="44"/>
      <c r="BH31" s="44"/>
      <c r="BI31" s="44"/>
      <c r="BJ31" s="44"/>
      <c r="BK31" s="44"/>
      <c r="BL31" s="45"/>
    </row>
    <row r="32" spans="3:64" s="6" customFormat="1" ht="18" customHeight="1" x14ac:dyDescent="0.25">
      <c r="C32" s="18"/>
      <c r="D32" s="114" t="s">
        <v>45</v>
      </c>
      <c r="E32" s="62"/>
      <c r="F32" s="62"/>
      <c r="G32" s="62"/>
      <c r="H32" s="62"/>
      <c r="I32" s="24"/>
      <c r="J32" s="62" t="s">
        <v>46</v>
      </c>
      <c r="K32" s="62"/>
      <c r="L32" s="62"/>
      <c r="M32" s="62"/>
      <c r="N32" s="62"/>
      <c r="O32" s="24"/>
      <c r="P32" s="62" t="s">
        <v>47</v>
      </c>
      <c r="Q32" s="62"/>
      <c r="R32" s="62"/>
      <c r="S32" s="62"/>
      <c r="T32" s="62"/>
      <c r="U32" s="24"/>
      <c r="V32" s="62" t="s">
        <v>48</v>
      </c>
      <c r="W32" s="62"/>
      <c r="X32" s="62"/>
      <c r="Y32" s="62"/>
      <c r="Z32" s="115"/>
      <c r="AA32" s="24"/>
      <c r="AB32" s="61" t="s">
        <v>91</v>
      </c>
      <c r="AC32" s="59"/>
      <c r="AD32" s="59"/>
      <c r="AE32" s="59"/>
      <c r="AF32" s="59"/>
      <c r="AG32" s="35"/>
      <c r="AH32" s="24"/>
      <c r="AI32" s="64" t="s">
        <v>122</v>
      </c>
      <c r="AJ32" s="64"/>
      <c r="AK32" s="64"/>
      <c r="AL32" s="64"/>
      <c r="AM32" s="65"/>
      <c r="AN32" s="24"/>
      <c r="AO32" s="64" t="s">
        <v>121</v>
      </c>
      <c r="AP32" s="64"/>
      <c r="AQ32" s="64"/>
      <c r="AR32" s="64"/>
      <c r="AS32" s="65"/>
      <c r="AT32" s="26"/>
      <c r="AU32" s="64" t="s">
        <v>123</v>
      </c>
      <c r="AV32" s="64"/>
      <c r="AW32" s="64"/>
      <c r="AX32" s="64"/>
      <c r="AY32" s="65"/>
      <c r="AZ32" s="24"/>
      <c r="BA32" s="67" t="s">
        <v>99</v>
      </c>
      <c r="BB32" s="67"/>
      <c r="BC32" s="67"/>
      <c r="BD32" s="67"/>
      <c r="BE32" s="68"/>
      <c r="BF32" s="26"/>
      <c r="BG32" s="103"/>
      <c r="BH32" s="103"/>
      <c r="BI32" s="103"/>
      <c r="BJ32" s="103"/>
      <c r="BK32" s="103"/>
      <c r="BL32" s="46"/>
    </row>
    <row r="33" spans="3:64" ht="27" customHeight="1" x14ac:dyDescent="0.25">
      <c r="C33" s="18"/>
      <c r="D33" s="71" t="s">
        <v>27</v>
      </c>
      <c r="E33" s="71"/>
      <c r="F33" s="71"/>
      <c r="G33" s="71"/>
      <c r="H33" s="72"/>
      <c r="I33" s="18"/>
      <c r="J33" s="129" t="s">
        <v>28</v>
      </c>
      <c r="K33" s="71"/>
      <c r="L33" s="71"/>
      <c r="M33" s="71"/>
      <c r="N33" s="72"/>
      <c r="O33" s="18"/>
      <c r="P33" s="129" t="s">
        <v>29</v>
      </c>
      <c r="Q33" s="71"/>
      <c r="R33" s="71"/>
      <c r="S33" s="71"/>
      <c r="T33" s="72"/>
      <c r="U33" s="18"/>
      <c r="V33" s="129" t="s">
        <v>30</v>
      </c>
      <c r="W33" s="71"/>
      <c r="X33" s="71"/>
      <c r="Y33" s="71"/>
      <c r="Z33" s="71"/>
      <c r="AA33" s="18"/>
      <c r="AB33" s="85" t="s">
        <v>257</v>
      </c>
      <c r="AC33" s="86"/>
      <c r="AD33" s="86"/>
      <c r="AE33" s="86"/>
      <c r="AF33" s="86"/>
      <c r="AG33" s="4"/>
      <c r="AH33" s="18"/>
      <c r="AI33" s="76" t="s">
        <v>124</v>
      </c>
      <c r="AJ33" s="76"/>
      <c r="AK33" s="76"/>
      <c r="AL33" s="76"/>
      <c r="AM33" s="88"/>
      <c r="AN33" s="18"/>
      <c r="AO33" s="76" t="s">
        <v>125</v>
      </c>
      <c r="AP33" s="76"/>
      <c r="AQ33" s="76"/>
      <c r="AR33" s="76"/>
      <c r="AS33" s="88"/>
      <c r="AT33" s="20"/>
      <c r="AU33" s="76" t="s">
        <v>126</v>
      </c>
      <c r="AV33" s="76"/>
      <c r="AW33" s="76"/>
      <c r="AX33" s="76"/>
      <c r="AY33" s="88"/>
      <c r="AZ33" s="18"/>
      <c r="BA33" s="107" t="s">
        <v>98</v>
      </c>
      <c r="BB33" s="107"/>
      <c r="BC33" s="107"/>
      <c r="BD33" s="107"/>
      <c r="BE33" s="108"/>
      <c r="BF33" s="20"/>
      <c r="BG33" s="84"/>
      <c r="BH33" s="84"/>
      <c r="BI33" s="84"/>
      <c r="BJ33" s="84"/>
      <c r="BK33" s="84"/>
      <c r="BL33" s="45"/>
    </row>
    <row r="34" spans="3:64" ht="31.9" customHeight="1" x14ac:dyDescent="0.25">
      <c r="C34" s="18"/>
      <c r="D34" s="71"/>
      <c r="E34" s="71"/>
      <c r="F34" s="71"/>
      <c r="G34" s="71"/>
      <c r="H34" s="72"/>
      <c r="I34" s="18"/>
      <c r="J34" s="129"/>
      <c r="K34" s="71"/>
      <c r="L34" s="71"/>
      <c r="M34" s="71"/>
      <c r="N34" s="72"/>
      <c r="O34" s="18"/>
      <c r="P34" s="129"/>
      <c r="Q34" s="71"/>
      <c r="R34" s="71"/>
      <c r="S34" s="71"/>
      <c r="T34" s="72"/>
      <c r="U34" s="18"/>
      <c r="V34" s="129"/>
      <c r="W34" s="71"/>
      <c r="X34" s="71"/>
      <c r="Y34" s="71"/>
      <c r="Z34" s="71"/>
      <c r="AA34" s="18"/>
      <c r="AB34" s="85"/>
      <c r="AC34" s="86"/>
      <c r="AD34" s="86"/>
      <c r="AE34" s="86"/>
      <c r="AF34" s="86"/>
      <c r="AG34" s="38"/>
      <c r="AH34" s="18"/>
      <c r="AI34" s="77"/>
      <c r="AJ34" s="77"/>
      <c r="AK34" s="77"/>
      <c r="AL34" s="77"/>
      <c r="AM34" s="89"/>
      <c r="AN34" s="18"/>
      <c r="AO34" s="77"/>
      <c r="AP34" s="77"/>
      <c r="AQ34" s="77"/>
      <c r="AR34" s="77"/>
      <c r="AS34" s="89"/>
      <c r="AT34" s="20"/>
      <c r="AU34" s="77"/>
      <c r="AV34" s="77"/>
      <c r="AW34" s="77"/>
      <c r="AX34" s="77"/>
      <c r="AY34" s="89"/>
      <c r="AZ34" s="18"/>
      <c r="BA34" s="109"/>
      <c r="BB34" s="109"/>
      <c r="BC34" s="109"/>
      <c r="BD34" s="109"/>
      <c r="BE34" s="110"/>
      <c r="BF34" s="20"/>
      <c r="BG34" s="84"/>
      <c r="BH34" s="84"/>
      <c r="BI34" s="84"/>
      <c r="BJ34" s="84"/>
      <c r="BK34" s="84"/>
      <c r="BL34" s="45"/>
    </row>
    <row r="35" spans="3:64" s="6" customFormat="1" ht="21" customHeight="1" x14ac:dyDescent="0.25">
      <c r="C35" s="18"/>
      <c r="D35" s="29">
        <v>5</v>
      </c>
      <c r="E35" s="29">
        <v>0</v>
      </c>
      <c r="F35" s="29">
        <v>0</v>
      </c>
      <c r="G35" s="29">
        <v>0</v>
      </c>
      <c r="H35" s="10" cm="1">
        <f t="array" ref="H35">SUM((D35:G35)*(0.0625))*16</f>
        <v>5</v>
      </c>
      <c r="I35" s="24"/>
      <c r="J35" s="37">
        <v>5</v>
      </c>
      <c r="K35" s="29">
        <v>0</v>
      </c>
      <c r="L35" s="29">
        <v>0</v>
      </c>
      <c r="M35" s="29">
        <v>0</v>
      </c>
      <c r="N35" s="10" cm="1">
        <f t="array" ref="N35">SUM((J35:M35)*(0.0625))*16</f>
        <v>5</v>
      </c>
      <c r="O35" s="24"/>
      <c r="P35" s="37">
        <v>5</v>
      </c>
      <c r="Q35" s="29">
        <v>0</v>
      </c>
      <c r="R35" s="29">
        <v>0</v>
      </c>
      <c r="S35" s="29">
        <v>0</v>
      </c>
      <c r="T35" s="10" cm="1">
        <f t="array" ref="T35">SUM((P35:S35)*(0.0625))*16</f>
        <v>5</v>
      </c>
      <c r="U35" s="24"/>
      <c r="V35" s="29">
        <v>5</v>
      </c>
      <c r="W35" s="29">
        <v>0</v>
      </c>
      <c r="X35" s="29">
        <v>0</v>
      </c>
      <c r="Y35" s="29">
        <v>0</v>
      </c>
      <c r="Z35" s="10" cm="1">
        <f t="array" ref="Z35">SUM((V35:Y35)*(0.0625))*16</f>
        <v>5</v>
      </c>
      <c r="AA35" s="24"/>
      <c r="AB35" s="32">
        <v>4</v>
      </c>
      <c r="AC35" s="23">
        <v>2</v>
      </c>
      <c r="AD35" s="23">
        <v>0</v>
      </c>
      <c r="AE35" s="23">
        <v>4</v>
      </c>
      <c r="AF35" s="10" cm="1">
        <f t="array" ref="AF35">SUM((AB35:AE35)*(0.0625))*16</f>
        <v>10</v>
      </c>
      <c r="AG35" s="11"/>
      <c r="AH35" s="24"/>
      <c r="AI35" s="32">
        <v>0</v>
      </c>
      <c r="AJ35" s="23">
        <v>0</v>
      </c>
      <c r="AK35" s="23">
        <v>8</v>
      </c>
      <c r="AL35" s="23">
        <v>2</v>
      </c>
      <c r="AM35" s="10" cm="1">
        <f t="array" ref="AM35">SUM((AI35:AL35)*(0.0625))*16</f>
        <v>10</v>
      </c>
      <c r="AN35" s="24"/>
      <c r="AO35" s="32">
        <v>0</v>
      </c>
      <c r="AP35" s="23">
        <v>0</v>
      </c>
      <c r="AQ35" s="23">
        <v>8</v>
      </c>
      <c r="AR35" s="23">
        <v>2</v>
      </c>
      <c r="AS35" s="10" cm="1">
        <f t="array" ref="AS35">SUM((AO35:AR35)*(0.0625))*16</f>
        <v>10</v>
      </c>
      <c r="AT35" s="26"/>
      <c r="AU35" s="32">
        <v>0</v>
      </c>
      <c r="AV35" s="23">
        <v>0</v>
      </c>
      <c r="AW35" s="23">
        <v>8</v>
      </c>
      <c r="AX35" s="23">
        <v>2</v>
      </c>
      <c r="AY35" s="10" cm="1">
        <f t="array" ref="AY35">SUM((AU35:AX35)*(0.0625))*16</f>
        <v>10</v>
      </c>
      <c r="AZ35" s="24"/>
      <c r="BA35" s="32">
        <v>3</v>
      </c>
      <c r="BB35" s="23">
        <v>0</v>
      </c>
      <c r="BC35" s="23">
        <v>0</v>
      </c>
      <c r="BD35" s="23">
        <v>12</v>
      </c>
      <c r="BE35" s="10" cm="1">
        <f t="array" ref="BE35">SUM((BA35:BD35)*(0.0625))*16</f>
        <v>15</v>
      </c>
      <c r="BF35" s="26"/>
      <c r="BG35" s="47">
        <v>0</v>
      </c>
      <c r="BH35" s="47">
        <v>0</v>
      </c>
      <c r="BI35" s="47">
        <v>0</v>
      </c>
      <c r="BJ35" s="47">
        <v>0</v>
      </c>
      <c r="BK35" s="47" cm="1">
        <f t="array" ref="BK35">SUM((BG35:BJ35)*(0.0625))*16</f>
        <v>0</v>
      </c>
      <c r="BL35" s="46"/>
    </row>
    <row r="36" spans="3:64" x14ac:dyDescent="0.25">
      <c r="C36" s="18"/>
      <c r="D36" s="18"/>
      <c r="E36" s="18"/>
      <c r="F36" s="18"/>
      <c r="G36" s="18"/>
      <c r="H36" s="18"/>
      <c r="I36" s="18"/>
      <c r="J36" s="73"/>
      <c r="K36" s="73"/>
      <c r="L36" s="73"/>
      <c r="M36" s="73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20"/>
      <c r="AU36" s="18"/>
      <c r="AV36" s="18"/>
      <c r="AW36" s="18"/>
      <c r="AX36" s="18"/>
      <c r="AY36" s="18"/>
      <c r="AZ36" s="18"/>
      <c r="BA36" s="28"/>
      <c r="BB36" s="28"/>
      <c r="BC36" s="28"/>
      <c r="BD36" s="28"/>
      <c r="BE36" s="18"/>
      <c r="BF36" s="20"/>
      <c r="BG36" s="47">
        <v>0</v>
      </c>
      <c r="BH36" s="47">
        <v>0</v>
      </c>
      <c r="BI36" s="47">
        <v>0</v>
      </c>
      <c r="BJ36" s="47">
        <v>0</v>
      </c>
      <c r="BK36" s="47" cm="1">
        <f t="array" ref="BK36">SUM((BG36:BJ36)*(0.0625))*16</f>
        <v>0</v>
      </c>
      <c r="BL36" s="46"/>
    </row>
    <row r="37" spans="3:64" s="6" customFormat="1" ht="19.5" customHeight="1" x14ac:dyDescent="0.25">
      <c r="C37" s="26"/>
      <c r="D37" s="5">
        <f>D10+D15+D20+D25+D35+D30</f>
        <v>21</v>
      </c>
      <c r="E37" s="5">
        <f>E10+E15+E20+E25+E35+E30</f>
        <v>0</v>
      </c>
      <c r="F37" s="5">
        <f>F10+F15+F20+F25+F35+F30</f>
        <v>4</v>
      </c>
      <c r="G37" s="5">
        <f>G10+G15+G20+G25+G35+G30</f>
        <v>14</v>
      </c>
      <c r="H37" s="5" cm="1">
        <f t="array" ref="H37">SUM((D37:G37)*(0.0625))*16</f>
        <v>39</v>
      </c>
      <c r="I37" s="24"/>
      <c r="J37" s="5">
        <f>J10+J15+J20+J25+J35+J30</f>
        <v>21</v>
      </c>
      <c r="K37" s="5">
        <f>K10+K15+K20+K25+K35+K30</f>
        <v>0</v>
      </c>
      <c r="L37" s="5">
        <f>L10+L15+L20+L25+L35+L30</f>
        <v>4</v>
      </c>
      <c r="M37" s="5">
        <f>M10+M15+M20+M25+M35+M30</f>
        <v>14</v>
      </c>
      <c r="N37" s="5" cm="1">
        <f t="array" ref="N37">SUM((J37:M37)*(0.0625))*16</f>
        <v>39</v>
      </c>
      <c r="O37" s="24"/>
      <c r="P37" s="5">
        <f>P10+P15+P20+P25+P35+P30</f>
        <v>25</v>
      </c>
      <c r="Q37" s="5">
        <f>Q10+Q15+Q20+Q25+Q35+Q30</f>
        <v>0</v>
      </c>
      <c r="R37" s="5">
        <f>R10+R15+R20+R25+R35+R30</f>
        <v>0</v>
      </c>
      <c r="S37" s="5">
        <f>S10+S15+S20+S25+S35+S30</f>
        <v>20</v>
      </c>
      <c r="T37" s="5" cm="1">
        <f t="array" ref="T37">SUM((P37:S37)*(0.0625))*16</f>
        <v>45</v>
      </c>
      <c r="U37" s="24"/>
      <c r="V37" s="5">
        <f>V10+V15+V20+V25+V35+V30</f>
        <v>25</v>
      </c>
      <c r="W37" s="5">
        <f>W10+W15+W20+W25+W35+W30</f>
        <v>2</v>
      </c>
      <c r="X37" s="5">
        <f>X10+X15+X20+X25+X35+X30</f>
        <v>0</v>
      </c>
      <c r="Y37" s="5">
        <f>Y10+Y15+Y20+Y25+Y35+Y30</f>
        <v>20</v>
      </c>
      <c r="Z37" s="5" cm="1">
        <f t="array" ref="Z37">SUM((V37:Y37)*(0.0625))*16</f>
        <v>47</v>
      </c>
      <c r="AA37" s="24"/>
      <c r="AB37" s="5">
        <f>AB10+AB15+AB20+AB25+AB35+AB30</f>
        <v>24</v>
      </c>
      <c r="AC37" s="5">
        <f>SUM(AC35,AC30,AC25,AC20,AC15,AC10)</f>
        <v>2</v>
      </c>
      <c r="AD37" s="5">
        <f>SUM(AD35,AD30,AD25,AD20,AD15,AD10)</f>
        <v>0</v>
      </c>
      <c r="AE37" s="5">
        <f>SUM(AE35,AE30,AE25,AE20,AE15,AE10)</f>
        <v>24</v>
      </c>
      <c r="AF37" s="5">
        <f>SUM(AF35,AF30,AF25,AF20,AF15,AF10)</f>
        <v>50</v>
      </c>
      <c r="AG37" s="5" t="e">
        <f>AG10+AG15+AG20+AG25+AG35+AG30+#REF!</f>
        <v>#REF!</v>
      </c>
      <c r="AH37" s="24"/>
      <c r="AI37" s="5">
        <f>AI10+AI15+AI20+AI25+AI35+AI30</f>
        <v>16</v>
      </c>
      <c r="AJ37" s="5">
        <f>AJ10+AJ15+AJ20+AJ25+AJ35+AJ30</f>
        <v>6</v>
      </c>
      <c r="AK37" s="5">
        <f>AK10+AK15+AK20+AK25+AK35+AK30</f>
        <v>14</v>
      </c>
      <c r="AL37" s="5">
        <f>AL10+AL15+AL20+AL25+AL35+AL30</f>
        <v>22</v>
      </c>
      <c r="AM37" s="5" cm="1">
        <f t="array" ref="AM37">SUM((AI37:AL37)*(0.0625))*16</f>
        <v>58</v>
      </c>
      <c r="AN37" s="24"/>
      <c r="AO37" s="5">
        <f>AO10+AO15+AO20+AO25+AP92+AO30+AO35</f>
        <v>16</v>
      </c>
      <c r="AP37" s="5">
        <f>AP10+AP15+AP20+AP25+AQ92+AP30+AP35</f>
        <v>4</v>
      </c>
      <c r="AQ37" s="5">
        <f>AQ10+AQ15+AQ20+AQ25+AR92+AQ30+AQ35</f>
        <v>16</v>
      </c>
      <c r="AR37" s="5">
        <f>AR10+AR15+AR20+AR25+AS92+AR30+AR35</f>
        <v>22</v>
      </c>
      <c r="AS37" s="5" cm="1">
        <f t="array" ref="AS37">SUM((AO37:AR37)*(0.0625))*16</f>
        <v>58</v>
      </c>
      <c r="AT37" s="24"/>
      <c r="AU37" s="5">
        <f>SUM(AU35,AU30,AU25,AU20,AU15,AU10)</f>
        <v>20</v>
      </c>
      <c r="AV37" s="5">
        <f>SUM(AV35,AV30,AV25,AV20,AV15,AV10)</f>
        <v>0</v>
      </c>
      <c r="AW37" s="5">
        <f>SUM(AW35,AW30,AW25,AW20,AW15,AW10)</f>
        <v>16</v>
      </c>
      <c r="AX37" s="5">
        <f>SUM(AX35,AX30,AX25,AX20,AX15,AX10)</f>
        <v>22</v>
      </c>
      <c r="AY37" s="5">
        <f>SUM(AY35,AY30,AY25,AY20,AY15,AY10)</f>
        <v>58</v>
      </c>
      <c r="AZ37" s="24"/>
      <c r="BA37" s="5">
        <f>BA10+BA15+BA20+BA25+BA30+BA35</f>
        <v>23</v>
      </c>
      <c r="BB37" s="5">
        <f>BB10+BB15+BB20+BB25+BB30+BB35</f>
        <v>0</v>
      </c>
      <c r="BC37" s="5">
        <f>BC10+BC15+BC20+BC25+BC30+BC35</f>
        <v>8</v>
      </c>
      <c r="BD37" s="5">
        <f>BD10+BD15+BD20+BD25+BD30+BD35</f>
        <v>32</v>
      </c>
      <c r="BE37" s="5" cm="1">
        <f t="array" ref="BE37">SUM((BA37:BD37)*(0.0625))*16</f>
        <v>63</v>
      </c>
      <c r="BF37" s="26"/>
      <c r="BG37" s="47">
        <v>0</v>
      </c>
      <c r="BH37" s="47">
        <v>0</v>
      </c>
      <c r="BI37" s="47">
        <v>0</v>
      </c>
      <c r="BJ37" s="47">
        <v>0</v>
      </c>
      <c r="BK37" s="47" cm="1">
        <f t="array" ref="BK37">SUM((BG37:BJ37)*(0.0625))*16</f>
        <v>0</v>
      </c>
      <c r="BL37" s="46"/>
    </row>
    <row r="38" spans="3:64" ht="19.5" customHeight="1" x14ac:dyDescent="0.25"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30"/>
      <c r="AJ38" s="30"/>
      <c r="AK38" s="30"/>
      <c r="AL38" s="30"/>
      <c r="AM38" s="3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30"/>
      <c r="AZ38" s="18"/>
      <c r="BA38" s="30"/>
      <c r="BB38" s="30"/>
      <c r="BC38" s="30"/>
      <c r="BD38" s="30"/>
      <c r="BE38" s="30"/>
      <c r="BF38" s="20"/>
      <c r="BG38" s="45"/>
      <c r="BH38" s="45"/>
      <c r="BI38" s="45"/>
      <c r="BJ38" s="45"/>
      <c r="BK38" s="45"/>
      <c r="BL38" s="45"/>
    </row>
    <row r="39" spans="3:64" ht="19.5" customHeight="1" x14ac:dyDescent="0.25">
      <c r="S39" s="43"/>
      <c r="T39" s="43"/>
      <c r="U39" s="43"/>
      <c r="V39" s="43"/>
      <c r="W39" s="43"/>
      <c r="X39" s="43"/>
      <c r="Y39" s="43"/>
      <c r="Z39" s="43"/>
      <c r="AA39" s="43"/>
      <c r="AE39" s="116" t="s">
        <v>16</v>
      </c>
      <c r="AF39" s="116"/>
      <c r="AG39" s="116"/>
      <c r="AH39" s="116"/>
      <c r="AI39" s="116"/>
      <c r="AJ39" s="117"/>
      <c r="AK39" s="117"/>
      <c r="AL39" s="117"/>
      <c r="AM39" s="117"/>
      <c r="AR39" s="3"/>
      <c r="AS39" s="116" t="s">
        <v>6</v>
      </c>
      <c r="AT39" s="116"/>
      <c r="AU39" s="116"/>
      <c r="AV39" s="116"/>
      <c r="AW39" s="116"/>
      <c r="AX39" s="116"/>
      <c r="AY39" s="116"/>
      <c r="AZ39" s="2"/>
      <c r="BA39" s="27"/>
      <c r="BB39" s="27"/>
      <c r="BC39" s="27"/>
      <c r="BD39" s="27"/>
      <c r="BE39" s="27"/>
      <c r="BI39" s="41" t="s">
        <v>49</v>
      </c>
    </row>
    <row r="40" spans="3:64" s="6" customFormat="1" ht="19.899999999999999" customHeight="1" x14ac:dyDescent="0.25">
      <c r="D40" s="118" t="s">
        <v>3</v>
      </c>
      <c r="E40" s="119"/>
      <c r="F40" s="119"/>
      <c r="G40" s="119"/>
      <c r="H40" s="119"/>
      <c r="I40" s="119"/>
      <c r="J40" s="119"/>
      <c r="K40" s="119"/>
      <c r="L40" s="120"/>
      <c r="M40" s="121">
        <v>9</v>
      </c>
      <c r="N40" s="122"/>
      <c r="O40" s="123"/>
      <c r="P40" s="124"/>
      <c r="Q40" s="9"/>
      <c r="S40" s="125"/>
      <c r="T40" s="125"/>
      <c r="U40" s="125"/>
      <c r="V40" s="125"/>
      <c r="W40" s="125"/>
      <c r="X40" s="125"/>
      <c r="Y40" s="125"/>
      <c r="Z40" s="125"/>
      <c r="AA40" s="125"/>
      <c r="AE40" s="126" t="s">
        <v>17</v>
      </c>
      <c r="AF40" s="127"/>
      <c r="AG40" s="127"/>
      <c r="AH40" s="127"/>
      <c r="AI40" s="128"/>
      <c r="AJ40" s="164" t="s">
        <v>135</v>
      </c>
      <c r="AK40" s="164"/>
      <c r="AL40" s="164"/>
      <c r="AM40" s="164"/>
      <c r="AN40" s="164"/>
      <c r="AO40" s="164"/>
      <c r="AP40" s="164"/>
      <c r="AS40" s="72" t="s">
        <v>14</v>
      </c>
      <c r="AT40" s="133"/>
      <c r="AU40" s="133"/>
      <c r="AV40" s="133"/>
      <c r="AW40" s="133"/>
      <c r="AX40" s="133"/>
      <c r="AY40" s="129"/>
      <c r="AZ40" s="2"/>
    </row>
    <row r="41" spans="3:64" s="6" customFormat="1" ht="19.5" customHeight="1" x14ac:dyDescent="0.25">
      <c r="D41" s="118" t="s">
        <v>21</v>
      </c>
      <c r="E41" s="119"/>
      <c r="F41" s="119"/>
      <c r="G41" s="119"/>
      <c r="H41" s="119"/>
      <c r="I41" s="119"/>
      <c r="J41" s="119"/>
      <c r="K41" s="119"/>
      <c r="L41" s="120"/>
      <c r="M41" s="121">
        <v>50</v>
      </c>
      <c r="N41" s="122"/>
      <c r="O41" s="124"/>
      <c r="P41" s="130"/>
      <c r="Q41" s="9"/>
      <c r="S41" s="39"/>
      <c r="T41" s="39"/>
      <c r="U41" s="39"/>
      <c r="V41" s="39"/>
      <c r="W41" s="39"/>
      <c r="X41" s="39"/>
      <c r="Y41" s="39"/>
      <c r="Z41" s="39"/>
      <c r="AA41" s="39"/>
      <c r="AE41" s="126" t="s">
        <v>18</v>
      </c>
      <c r="AF41" s="127"/>
      <c r="AG41" s="127"/>
      <c r="AH41" s="127"/>
      <c r="AI41" s="128"/>
      <c r="AJ41" s="131" t="s">
        <v>19</v>
      </c>
      <c r="AK41" s="131"/>
      <c r="AL41" s="131"/>
      <c r="AM41" s="131"/>
      <c r="AN41" s="131"/>
      <c r="AO41" s="131"/>
      <c r="AP41" s="131"/>
      <c r="AS41" s="134" t="s">
        <v>0</v>
      </c>
      <c r="AT41" s="135"/>
      <c r="AU41" s="135"/>
      <c r="AV41" s="135"/>
      <c r="AW41" s="135"/>
      <c r="AX41" s="135"/>
      <c r="AY41" s="136"/>
      <c r="AZ41" s="2"/>
    </row>
    <row r="42" spans="3:64" s="6" customFormat="1" ht="19.5" customHeight="1" x14ac:dyDescent="0.25">
      <c r="D42" s="118" t="s">
        <v>2</v>
      </c>
      <c r="E42" s="119"/>
      <c r="F42" s="119"/>
      <c r="G42" s="119"/>
      <c r="H42" s="119"/>
      <c r="I42" s="119"/>
      <c r="J42" s="119"/>
      <c r="K42" s="119"/>
      <c r="L42" s="120"/>
      <c r="M42" s="121">
        <v>4</v>
      </c>
      <c r="N42" s="122"/>
      <c r="O42" s="124"/>
      <c r="P42" s="130"/>
      <c r="Q42" s="9"/>
      <c r="S42" s="40"/>
      <c r="T42" s="40"/>
      <c r="U42" s="40"/>
      <c r="V42" s="40"/>
      <c r="W42" s="40"/>
      <c r="X42" s="40"/>
      <c r="Y42" s="40"/>
      <c r="Z42" s="40"/>
      <c r="AA42" s="40"/>
      <c r="AE42" s="131" t="s">
        <v>20</v>
      </c>
      <c r="AF42" s="131"/>
      <c r="AG42" s="131"/>
      <c r="AH42" s="131"/>
      <c r="AI42" s="131"/>
      <c r="AJ42" s="131" t="s">
        <v>134</v>
      </c>
      <c r="AK42" s="131"/>
      <c r="AL42" s="131"/>
      <c r="AM42" s="131"/>
      <c r="AN42" s="131"/>
      <c r="AO42" s="131"/>
      <c r="AP42" s="131"/>
      <c r="AS42" s="106" t="s">
        <v>15</v>
      </c>
      <c r="AT42" s="132"/>
      <c r="AU42" s="132"/>
      <c r="AV42" s="132"/>
      <c r="AW42" s="132"/>
      <c r="AX42" s="132"/>
      <c r="AY42" s="78"/>
      <c r="AZ42" s="2"/>
    </row>
    <row r="43" spans="3:64" s="6" customFormat="1" ht="19.5" customHeight="1" x14ac:dyDescent="0.25">
      <c r="D43" s="118" t="s">
        <v>22</v>
      </c>
      <c r="E43" s="119"/>
      <c r="F43" s="119"/>
      <c r="G43" s="119"/>
      <c r="H43" s="119"/>
      <c r="I43" s="119"/>
      <c r="J43" s="119"/>
      <c r="K43" s="119"/>
      <c r="L43" s="120"/>
      <c r="M43" s="121">
        <f>SUM(D37,J37,P37,V37,AB37,AI37,AO37,AU37,BA37)*(16)</f>
        <v>3056</v>
      </c>
      <c r="N43" s="122"/>
      <c r="O43" s="124"/>
      <c r="P43" s="130"/>
      <c r="Q43" s="9"/>
      <c r="S43" s="40"/>
      <c r="T43" s="40"/>
      <c r="U43" s="40"/>
      <c r="V43" s="40"/>
      <c r="W43" s="40"/>
      <c r="X43" s="40"/>
      <c r="Y43" s="40"/>
      <c r="Z43" s="40"/>
      <c r="AA43" s="40"/>
      <c r="AB43" s="13"/>
      <c r="AC43" s="13"/>
      <c r="AD43" s="13"/>
      <c r="AE43" s="131"/>
      <c r="AF43" s="131"/>
      <c r="AG43" s="131"/>
      <c r="AH43" s="131"/>
      <c r="AI43" s="131"/>
      <c r="AJ43" s="131" t="s">
        <v>255</v>
      </c>
      <c r="AK43" s="131"/>
      <c r="AL43" s="131"/>
      <c r="AM43" s="131"/>
      <c r="AN43" s="131"/>
      <c r="AO43" s="131"/>
      <c r="AP43" s="131"/>
      <c r="AS43" s="143" t="s">
        <v>1</v>
      </c>
      <c r="AT43" s="144"/>
      <c r="AU43" s="144"/>
      <c r="AV43" s="144"/>
      <c r="AW43" s="144"/>
      <c r="AX43" s="144"/>
      <c r="AY43" s="145"/>
      <c r="AZ43" s="2"/>
    </row>
    <row r="44" spans="3:64" s="6" customFormat="1" ht="19.5" customHeight="1" x14ac:dyDescent="0.25">
      <c r="D44" s="118" t="s">
        <v>23</v>
      </c>
      <c r="E44" s="119"/>
      <c r="F44" s="119"/>
      <c r="G44" s="119"/>
      <c r="H44" s="119"/>
      <c r="I44" s="119"/>
      <c r="J44" s="119"/>
      <c r="K44" s="119"/>
      <c r="L44" s="120"/>
      <c r="M44" s="121">
        <f>SUM(E37,K37,Q37,W37,AC37,AJ37,AP37,AV37,BB37)*(16)</f>
        <v>224</v>
      </c>
      <c r="N44" s="122"/>
      <c r="O44" s="124"/>
      <c r="P44" s="130"/>
      <c r="Q44" s="9"/>
      <c r="AJ44" s="146" t="s">
        <v>13</v>
      </c>
      <c r="AK44" s="146"/>
      <c r="AL44" s="146"/>
      <c r="AM44" s="146"/>
      <c r="AN44" s="146"/>
      <c r="AZ44" s="2"/>
    </row>
    <row r="45" spans="3:64" s="6" customFormat="1" ht="19.5" customHeight="1" x14ac:dyDescent="0.25">
      <c r="D45" s="118" t="s">
        <v>24</v>
      </c>
      <c r="E45" s="119"/>
      <c r="F45" s="119"/>
      <c r="G45" s="119"/>
      <c r="H45" s="119"/>
      <c r="I45" s="119"/>
      <c r="J45" s="119"/>
      <c r="K45" s="119"/>
      <c r="L45" s="120"/>
      <c r="M45" s="121">
        <f>SUM(F37,L37,R37,X37,AD37,AK37,AQ37,AW37,BC37)*(16)</f>
        <v>992</v>
      </c>
      <c r="N45" s="122"/>
      <c r="O45" s="147"/>
      <c r="P45" s="148"/>
      <c r="Q45" s="7"/>
      <c r="AJ45" s="149" t="s">
        <v>7</v>
      </c>
      <c r="AK45" s="150"/>
      <c r="AL45" s="150"/>
      <c r="AM45" s="150"/>
      <c r="AN45" s="151"/>
    </row>
    <row r="46" spans="3:64" s="6" customFormat="1" ht="19.5" customHeight="1" x14ac:dyDescent="0.25">
      <c r="D46" s="118" t="s">
        <v>25</v>
      </c>
      <c r="E46" s="119"/>
      <c r="F46" s="119"/>
      <c r="G46" s="119"/>
      <c r="H46" s="119"/>
      <c r="I46" s="119"/>
      <c r="J46" s="119"/>
      <c r="K46" s="119"/>
      <c r="L46" s="120"/>
      <c r="M46" s="121">
        <f>SUM(G37,M37,S37,Y37,AE37,AL37,AR37,AX37,BD37)*(16)</f>
        <v>3040</v>
      </c>
      <c r="N46" s="122"/>
      <c r="O46" s="137"/>
      <c r="P46" s="138"/>
      <c r="Q46" s="14"/>
      <c r="AJ46" s="139" t="s">
        <v>5</v>
      </c>
      <c r="AK46" s="140"/>
      <c r="AL46" s="140"/>
      <c r="AM46" s="140"/>
      <c r="AN46" s="141"/>
    </row>
    <row r="47" spans="3:64" s="6" customFormat="1" ht="19.5" customHeight="1" x14ac:dyDescent="0.25">
      <c r="D47" s="118" t="s">
        <v>4</v>
      </c>
      <c r="E47" s="119"/>
      <c r="F47" s="119"/>
      <c r="G47" s="119"/>
      <c r="H47" s="119"/>
      <c r="I47" s="119"/>
      <c r="J47" s="119"/>
      <c r="K47" s="119"/>
      <c r="L47" s="120"/>
      <c r="M47" s="121">
        <f>SUM(H37,N37,T37,Z37,AF37,AM37,AS37,AY37,BE37)</f>
        <v>457</v>
      </c>
      <c r="N47" s="122"/>
      <c r="O47" s="124"/>
      <c r="P47" s="130"/>
      <c r="Q47" s="9"/>
      <c r="AB47" s="142" t="s">
        <v>8</v>
      </c>
      <c r="AC47" s="142"/>
      <c r="AD47" s="142"/>
      <c r="AE47" s="142"/>
      <c r="AF47" s="142"/>
      <c r="AG47" s="142"/>
      <c r="AJ47" s="15"/>
      <c r="AK47" s="15"/>
      <c r="AL47" s="15"/>
      <c r="AM47" s="15"/>
      <c r="AN47" s="16"/>
      <c r="AW47" s="17"/>
    </row>
    <row r="48" spans="3:64" ht="19.5" customHeight="1" x14ac:dyDescent="0.25">
      <c r="AB48" s="142"/>
      <c r="AC48" s="142"/>
      <c r="AD48" s="142"/>
      <c r="AE48" s="142"/>
      <c r="AF48" s="142"/>
      <c r="AG48" s="142"/>
      <c r="AP48" t="s">
        <v>12</v>
      </c>
    </row>
    <row r="49" spans="3:48" ht="19.5" customHeight="1" x14ac:dyDescent="0.25">
      <c r="AS49" s="8"/>
      <c r="AT49" s="8"/>
      <c r="AU49" s="8"/>
      <c r="AV49" s="8"/>
    </row>
    <row r="50" spans="3:48" ht="19.5" customHeight="1" x14ac:dyDescent="0.25">
      <c r="AD50" s="142" t="s">
        <v>9</v>
      </c>
      <c r="AE50" s="142"/>
      <c r="AF50" s="142"/>
      <c r="AG50" s="142"/>
      <c r="AH50" s="142"/>
      <c r="AK50" s="142" t="s">
        <v>11</v>
      </c>
      <c r="AL50" s="142"/>
      <c r="AM50" s="142"/>
      <c r="AO50" s="142" t="s">
        <v>10</v>
      </c>
      <c r="AP50" s="142"/>
      <c r="AQ50" s="142"/>
      <c r="AR50" s="142"/>
      <c r="AS50" s="4"/>
    </row>
    <row r="51" spans="3:48" ht="19.5" customHeight="1" x14ac:dyDescent="0.25">
      <c r="AD51" s="142"/>
      <c r="AE51" s="142"/>
      <c r="AF51" s="142"/>
      <c r="AG51" s="142"/>
      <c r="AH51" s="142"/>
      <c r="AI51" s="4"/>
      <c r="AJ51" s="4"/>
      <c r="AK51" s="142"/>
      <c r="AL51" s="142"/>
      <c r="AM51" s="142"/>
      <c r="AO51" s="142"/>
      <c r="AP51" s="142"/>
      <c r="AQ51" s="142"/>
      <c r="AR51" s="142"/>
      <c r="AS51" s="4"/>
    </row>
    <row r="52" spans="3:48" ht="19.5" customHeight="1" x14ac:dyDescent="0.25">
      <c r="C52" s="157" t="s">
        <v>1</v>
      </c>
      <c r="D52" s="157"/>
      <c r="E52" s="157"/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57"/>
      <c r="Z52" s="157"/>
      <c r="AA52" s="157"/>
      <c r="AB52" s="157"/>
      <c r="AC52" s="157"/>
      <c r="AD52" s="157"/>
      <c r="AE52" s="157"/>
      <c r="AF52" s="157"/>
      <c r="AG52" s="157"/>
      <c r="AH52" s="157"/>
      <c r="AI52" s="157"/>
      <c r="AJ52" s="157"/>
      <c r="AK52" s="157"/>
      <c r="AL52" s="157"/>
      <c r="AM52" s="157"/>
      <c r="AN52" s="157"/>
      <c r="AO52" s="42"/>
      <c r="AP52" s="42"/>
      <c r="AQ52" s="42"/>
      <c r="AR52" s="42"/>
      <c r="AS52" s="4"/>
    </row>
    <row r="54" spans="3:48" x14ac:dyDescent="0.25">
      <c r="C54" s="18"/>
      <c r="D54" s="158"/>
      <c r="E54" s="158"/>
      <c r="F54" s="158"/>
      <c r="G54" s="158"/>
      <c r="H54" s="158"/>
      <c r="I54" s="18"/>
      <c r="J54" s="158"/>
      <c r="K54" s="158"/>
      <c r="L54" s="158"/>
      <c r="M54" s="158"/>
      <c r="N54" s="158"/>
      <c r="O54" s="18"/>
      <c r="P54" s="158"/>
      <c r="Q54" s="158"/>
      <c r="R54" s="158"/>
      <c r="S54" s="158"/>
      <c r="T54" s="158"/>
      <c r="U54" s="18"/>
      <c r="V54" s="158"/>
      <c r="W54" s="158"/>
      <c r="X54" s="158"/>
      <c r="Y54" s="158"/>
      <c r="Z54" s="158"/>
      <c r="AA54" s="18"/>
      <c r="AB54" s="158"/>
      <c r="AC54" s="158"/>
      <c r="AD54" s="158"/>
      <c r="AE54" s="158"/>
      <c r="AF54" s="158"/>
      <c r="AG54" s="18"/>
      <c r="AH54" s="18"/>
      <c r="AI54" s="158"/>
      <c r="AJ54" s="158"/>
      <c r="AK54" s="158"/>
      <c r="AL54" s="158"/>
      <c r="AM54" s="158"/>
      <c r="AN54" s="18"/>
    </row>
    <row r="55" spans="3:48" ht="15" customHeight="1" x14ac:dyDescent="0.25">
      <c r="C55" s="18"/>
      <c r="D55" s="152" t="s">
        <v>136</v>
      </c>
      <c r="E55" s="153"/>
      <c r="F55" s="153"/>
      <c r="G55" s="153"/>
      <c r="H55" s="97"/>
      <c r="I55" s="25"/>
      <c r="J55" s="154" t="s">
        <v>139</v>
      </c>
      <c r="K55" s="155"/>
      <c r="L55" s="155"/>
      <c r="M55" s="155"/>
      <c r="N55" s="156"/>
      <c r="O55" s="24"/>
      <c r="P55" s="154" t="s">
        <v>140</v>
      </c>
      <c r="Q55" s="155"/>
      <c r="R55" s="155"/>
      <c r="S55" s="155"/>
      <c r="T55" s="156"/>
      <c r="U55" s="24"/>
      <c r="V55" s="154" t="s">
        <v>142</v>
      </c>
      <c r="W55" s="155"/>
      <c r="X55" s="155"/>
      <c r="Y55" s="155"/>
      <c r="Z55" s="156"/>
      <c r="AA55" s="24"/>
      <c r="AB55" s="154" t="s">
        <v>144</v>
      </c>
      <c r="AC55" s="155"/>
      <c r="AD55" s="155"/>
      <c r="AE55" s="155"/>
      <c r="AF55" s="156"/>
      <c r="AG55" s="24"/>
      <c r="AH55" s="24"/>
      <c r="AI55" s="154" t="s">
        <v>146</v>
      </c>
      <c r="AJ55" s="155"/>
      <c r="AK55" s="155"/>
      <c r="AL55" s="155"/>
      <c r="AM55" s="156"/>
      <c r="AN55" s="24"/>
    </row>
    <row r="56" spans="3:48" ht="15" customHeight="1" x14ac:dyDescent="0.25">
      <c r="C56" s="18"/>
      <c r="D56" s="159" t="s">
        <v>137</v>
      </c>
      <c r="E56" s="92"/>
      <c r="F56" s="92"/>
      <c r="G56" s="92"/>
      <c r="H56" s="93"/>
      <c r="I56" s="25"/>
      <c r="J56" s="159" t="s">
        <v>138</v>
      </c>
      <c r="K56" s="92"/>
      <c r="L56" s="92"/>
      <c r="M56" s="92"/>
      <c r="N56" s="93"/>
      <c r="O56" s="24"/>
      <c r="P56" s="159" t="s">
        <v>141</v>
      </c>
      <c r="Q56" s="92"/>
      <c r="R56" s="92"/>
      <c r="S56" s="92"/>
      <c r="T56" s="93"/>
      <c r="U56" s="24"/>
      <c r="V56" s="159" t="s">
        <v>143</v>
      </c>
      <c r="W56" s="92"/>
      <c r="X56" s="92"/>
      <c r="Y56" s="92"/>
      <c r="Z56" s="93"/>
      <c r="AA56" s="24"/>
      <c r="AB56" s="159" t="s">
        <v>145</v>
      </c>
      <c r="AC56" s="92"/>
      <c r="AD56" s="92"/>
      <c r="AE56" s="92"/>
      <c r="AF56" s="93"/>
      <c r="AG56" s="18"/>
      <c r="AH56" s="24"/>
      <c r="AI56" s="159" t="s">
        <v>147</v>
      </c>
      <c r="AJ56" s="92"/>
      <c r="AK56" s="92"/>
      <c r="AL56" s="92"/>
      <c r="AM56" s="93"/>
      <c r="AN56" s="18"/>
    </row>
    <row r="57" spans="3:48" x14ac:dyDescent="0.25">
      <c r="C57" s="18"/>
      <c r="D57" s="163"/>
      <c r="E57" s="94"/>
      <c r="F57" s="94"/>
      <c r="G57" s="94"/>
      <c r="H57" s="95"/>
      <c r="I57" s="25"/>
      <c r="J57" s="163"/>
      <c r="K57" s="94"/>
      <c r="L57" s="94"/>
      <c r="M57" s="94"/>
      <c r="N57" s="95"/>
      <c r="O57" s="24"/>
      <c r="P57" s="163"/>
      <c r="Q57" s="94"/>
      <c r="R57" s="94"/>
      <c r="S57" s="94"/>
      <c r="T57" s="95"/>
      <c r="U57" s="24"/>
      <c r="V57" s="163"/>
      <c r="W57" s="94"/>
      <c r="X57" s="94"/>
      <c r="Y57" s="94"/>
      <c r="Z57" s="95"/>
      <c r="AA57" s="24"/>
      <c r="AB57" s="163"/>
      <c r="AC57" s="94"/>
      <c r="AD57" s="94"/>
      <c r="AE57" s="94"/>
      <c r="AF57" s="95"/>
      <c r="AG57" s="18"/>
      <c r="AH57" s="24"/>
      <c r="AI57" s="163"/>
      <c r="AJ57" s="94"/>
      <c r="AK57" s="94"/>
      <c r="AL57" s="94"/>
      <c r="AM57" s="95"/>
      <c r="AN57" s="18"/>
    </row>
    <row r="58" spans="3:48" x14ac:dyDescent="0.25">
      <c r="C58" s="18"/>
      <c r="D58" s="23">
        <v>4</v>
      </c>
      <c r="E58" s="23">
        <v>0</v>
      </c>
      <c r="F58" s="23">
        <v>2</v>
      </c>
      <c r="G58" s="23">
        <v>4</v>
      </c>
      <c r="H58" s="23">
        <v>10</v>
      </c>
      <c r="I58" s="25"/>
      <c r="J58" s="23">
        <v>4</v>
      </c>
      <c r="K58" s="23">
        <v>0</v>
      </c>
      <c r="L58" s="23">
        <v>2</v>
      </c>
      <c r="M58" s="23">
        <v>4</v>
      </c>
      <c r="N58" s="23">
        <v>10</v>
      </c>
      <c r="O58" s="24"/>
      <c r="P58" s="23">
        <v>4</v>
      </c>
      <c r="Q58" s="23">
        <v>0</v>
      </c>
      <c r="R58" s="23">
        <v>2</v>
      </c>
      <c r="S58" s="23">
        <v>4</v>
      </c>
      <c r="T58" s="23">
        <v>10</v>
      </c>
      <c r="U58" s="24"/>
      <c r="V58" s="23">
        <v>4</v>
      </c>
      <c r="W58" s="23">
        <v>0</v>
      </c>
      <c r="X58" s="23">
        <v>2</v>
      </c>
      <c r="Y58" s="23">
        <v>4</v>
      </c>
      <c r="Z58" s="23">
        <v>10</v>
      </c>
      <c r="AA58" s="24"/>
      <c r="AB58" s="23">
        <v>4</v>
      </c>
      <c r="AC58" s="23">
        <v>0</v>
      </c>
      <c r="AD58" s="23">
        <v>2</v>
      </c>
      <c r="AE58" s="23">
        <v>4</v>
      </c>
      <c r="AF58" s="23">
        <v>10</v>
      </c>
      <c r="AG58" s="24"/>
      <c r="AH58" s="24"/>
      <c r="AI58" s="23">
        <v>4</v>
      </c>
      <c r="AJ58" s="23">
        <v>0</v>
      </c>
      <c r="AK58" s="23">
        <v>2</v>
      </c>
      <c r="AL58" s="23">
        <v>4</v>
      </c>
      <c r="AM58" s="23">
        <v>10</v>
      </c>
      <c r="AN58" s="24"/>
    </row>
    <row r="59" spans="3:48" x14ac:dyDescent="0.25"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</row>
    <row r="60" spans="3:48" ht="15" customHeight="1" x14ac:dyDescent="0.25">
      <c r="C60" s="18"/>
      <c r="D60" s="152" t="s">
        <v>148</v>
      </c>
      <c r="E60" s="153"/>
      <c r="F60" s="153"/>
      <c r="G60" s="153"/>
      <c r="H60" s="97"/>
      <c r="I60" s="25"/>
      <c r="J60" s="154" t="s">
        <v>150</v>
      </c>
      <c r="K60" s="155"/>
      <c r="L60" s="155"/>
      <c r="M60" s="155"/>
      <c r="N60" s="156"/>
      <c r="O60" s="24"/>
      <c r="P60" s="154" t="s">
        <v>152</v>
      </c>
      <c r="Q60" s="155"/>
      <c r="R60" s="155"/>
      <c r="S60" s="155"/>
      <c r="T60" s="156"/>
      <c r="U60" s="24"/>
      <c r="V60" s="154" t="s">
        <v>154</v>
      </c>
      <c r="W60" s="155"/>
      <c r="X60" s="155"/>
      <c r="Y60" s="155"/>
      <c r="Z60" s="156"/>
      <c r="AA60" s="24"/>
      <c r="AB60" s="154" t="s">
        <v>156</v>
      </c>
      <c r="AC60" s="155"/>
      <c r="AD60" s="155"/>
      <c r="AE60" s="155"/>
      <c r="AF60" s="156"/>
      <c r="AG60" s="24"/>
      <c r="AH60" s="24"/>
      <c r="AI60" s="154" t="s">
        <v>158</v>
      </c>
      <c r="AJ60" s="155"/>
      <c r="AK60" s="155"/>
      <c r="AL60" s="155"/>
      <c r="AM60" s="156"/>
      <c r="AN60" s="24"/>
    </row>
    <row r="61" spans="3:48" ht="15" customHeight="1" x14ac:dyDescent="0.25">
      <c r="C61" s="18"/>
      <c r="D61" s="159" t="s">
        <v>149</v>
      </c>
      <c r="E61" s="92"/>
      <c r="F61" s="92"/>
      <c r="G61" s="92"/>
      <c r="H61" s="93"/>
      <c r="I61" s="25"/>
      <c r="J61" s="159" t="s">
        <v>151</v>
      </c>
      <c r="K61" s="92"/>
      <c r="L61" s="92"/>
      <c r="M61" s="92"/>
      <c r="N61" s="93"/>
      <c r="O61" s="24"/>
      <c r="P61" s="159" t="s">
        <v>153</v>
      </c>
      <c r="Q61" s="92"/>
      <c r="R61" s="92"/>
      <c r="S61" s="92"/>
      <c r="T61" s="93"/>
      <c r="U61" s="24"/>
      <c r="V61" s="159" t="s">
        <v>155</v>
      </c>
      <c r="W61" s="92"/>
      <c r="X61" s="92"/>
      <c r="Y61" s="92"/>
      <c r="Z61" s="93"/>
      <c r="AA61" s="24"/>
      <c r="AB61" s="159" t="s">
        <v>157</v>
      </c>
      <c r="AC61" s="92"/>
      <c r="AD61" s="92"/>
      <c r="AE61" s="92"/>
      <c r="AF61" s="93"/>
      <c r="AG61" s="18"/>
      <c r="AH61" s="24"/>
      <c r="AI61" s="159" t="s">
        <v>159</v>
      </c>
      <c r="AJ61" s="92"/>
      <c r="AK61" s="92"/>
      <c r="AL61" s="92"/>
      <c r="AM61" s="93"/>
      <c r="AN61" s="18"/>
    </row>
    <row r="62" spans="3:48" ht="15" customHeight="1" x14ac:dyDescent="0.25">
      <c r="C62" s="18"/>
      <c r="D62" s="160"/>
      <c r="E62" s="161"/>
      <c r="F62" s="161"/>
      <c r="G62" s="161"/>
      <c r="H62" s="162"/>
      <c r="I62" s="25"/>
      <c r="J62" s="160"/>
      <c r="K62" s="161"/>
      <c r="L62" s="161"/>
      <c r="M62" s="161"/>
      <c r="N62" s="162"/>
      <c r="O62" s="24"/>
      <c r="P62" s="160"/>
      <c r="Q62" s="161"/>
      <c r="R62" s="161"/>
      <c r="S62" s="161"/>
      <c r="T62" s="162"/>
      <c r="U62" s="24"/>
      <c r="V62" s="160"/>
      <c r="W62" s="161"/>
      <c r="X62" s="161"/>
      <c r="Y62" s="161"/>
      <c r="Z62" s="162"/>
      <c r="AA62" s="24"/>
      <c r="AB62" s="160"/>
      <c r="AC62" s="161"/>
      <c r="AD62" s="161"/>
      <c r="AE62" s="161"/>
      <c r="AF62" s="162"/>
      <c r="AG62" s="18"/>
      <c r="AH62" s="24"/>
      <c r="AI62" s="160"/>
      <c r="AJ62" s="161"/>
      <c r="AK62" s="161"/>
      <c r="AL62" s="161"/>
      <c r="AM62" s="162"/>
      <c r="AN62" s="18"/>
    </row>
    <row r="63" spans="3:48" ht="14.1" customHeight="1" x14ac:dyDescent="0.25">
      <c r="C63" s="18"/>
      <c r="D63" s="163"/>
      <c r="E63" s="94"/>
      <c r="F63" s="94"/>
      <c r="G63" s="94"/>
      <c r="H63" s="95"/>
      <c r="I63" s="25"/>
      <c r="J63" s="163"/>
      <c r="K63" s="94"/>
      <c r="L63" s="94"/>
      <c r="M63" s="94"/>
      <c r="N63" s="95"/>
      <c r="O63" s="24"/>
      <c r="P63" s="163"/>
      <c r="Q63" s="94"/>
      <c r="R63" s="94"/>
      <c r="S63" s="94"/>
      <c r="T63" s="95"/>
      <c r="U63" s="24"/>
      <c r="V63" s="163"/>
      <c r="W63" s="94"/>
      <c r="X63" s="94"/>
      <c r="Y63" s="94"/>
      <c r="Z63" s="95"/>
      <c r="AA63" s="24"/>
      <c r="AB63" s="163"/>
      <c r="AC63" s="94"/>
      <c r="AD63" s="94"/>
      <c r="AE63" s="94"/>
      <c r="AF63" s="95"/>
      <c r="AG63" s="18"/>
      <c r="AH63" s="24"/>
      <c r="AI63" s="163"/>
      <c r="AJ63" s="94"/>
      <c r="AK63" s="94"/>
      <c r="AL63" s="94"/>
      <c r="AM63" s="95"/>
      <c r="AN63" s="18"/>
    </row>
    <row r="64" spans="3:48" x14ac:dyDescent="0.25">
      <c r="C64" s="18"/>
      <c r="D64" s="23">
        <v>4</v>
      </c>
      <c r="E64" s="23">
        <v>0</v>
      </c>
      <c r="F64" s="23">
        <v>2</v>
      </c>
      <c r="G64" s="23">
        <v>4</v>
      </c>
      <c r="H64" s="23">
        <v>10</v>
      </c>
      <c r="I64" s="25"/>
      <c r="J64" s="23">
        <v>4</v>
      </c>
      <c r="K64" s="23">
        <v>0</v>
      </c>
      <c r="L64" s="23">
        <v>2</v>
      </c>
      <c r="M64" s="23">
        <v>4</v>
      </c>
      <c r="N64" s="23">
        <v>10</v>
      </c>
      <c r="O64" s="24"/>
      <c r="P64" s="23">
        <v>4</v>
      </c>
      <c r="Q64" s="23">
        <v>0</v>
      </c>
      <c r="R64" s="23">
        <v>2</v>
      </c>
      <c r="S64" s="23">
        <v>4</v>
      </c>
      <c r="T64" s="23">
        <v>10</v>
      </c>
      <c r="U64" s="24"/>
      <c r="V64" s="23">
        <v>4</v>
      </c>
      <c r="W64" s="23">
        <v>0</v>
      </c>
      <c r="X64" s="23">
        <v>2</v>
      </c>
      <c r="Y64" s="23">
        <v>4</v>
      </c>
      <c r="Z64" s="23">
        <v>10</v>
      </c>
      <c r="AA64" s="24"/>
      <c r="AB64" s="23">
        <v>4</v>
      </c>
      <c r="AC64" s="23">
        <v>0</v>
      </c>
      <c r="AD64" s="23">
        <v>2</v>
      </c>
      <c r="AE64" s="23">
        <v>4</v>
      </c>
      <c r="AF64" s="23">
        <v>10</v>
      </c>
      <c r="AG64" s="24"/>
      <c r="AH64" s="24"/>
      <c r="AI64" s="23">
        <v>4</v>
      </c>
      <c r="AJ64" s="23">
        <v>0</v>
      </c>
      <c r="AK64" s="23">
        <v>2</v>
      </c>
      <c r="AL64" s="23">
        <v>4</v>
      </c>
      <c r="AM64" s="23">
        <v>10</v>
      </c>
      <c r="AN64" s="24"/>
    </row>
    <row r="65" spans="3:40" x14ac:dyDescent="0.25"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20"/>
      <c r="AI65" s="20"/>
      <c r="AJ65" s="20"/>
      <c r="AK65" s="20"/>
      <c r="AL65" s="20"/>
      <c r="AM65" s="20"/>
      <c r="AN65" s="20"/>
    </row>
    <row r="66" spans="3:40" ht="15" customHeight="1" x14ac:dyDescent="0.25">
      <c r="C66" s="18"/>
      <c r="D66" s="152" t="s">
        <v>160</v>
      </c>
      <c r="E66" s="153"/>
      <c r="F66" s="153"/>
      <c r="G66" s="153"/>
      <c r="H66" s="97"/>
      <c r="I66" s="25"/>
      <c r="J66" s="154" t="s">
        <v>162</v>
      </c>
      <c r="K66" s="155"/>
      <c r="L66" s="155"/>
      <c r="M66" s="155"/>
      <c r="N66" s="156"/>
      <c r="O66" s="24"/>
      <c r="P66" s="154" t="s">
        <v>164</v>
      </c>
      <c r="Q66" s="155"/>
      <c r="R66" s="155"/>
      <c r="S66" s="155"/>
      <c r="T66" s="156"/>
      <c r="U66" s="24"/>
      <c r="V66" s="154" t="s">
        <v>133</v>
      </c>
      <c r="W66" s="155"/>
      <c r="X66" s="155"/>
      <c r="Y66" s="155"/>
      <c r="Z66" s="156"/>
      <c r="AA66" s="24"/>
      <c r="AB66" s="154" t="s">
        <v>167</v>
      </c>
      <c r="AC66" s="155"/>
      <c r="AD66" s="155"/>
      <c r="AE66" s="155"/>
      <c r="AF66" s="156"/>
      <c r="AG66" s="24"/>
      <c r="AH66" s="24"/>
      <c r="AI66" s="154" t="s">
        <v>130</v>
      </c>
      <c r="AJ66" s="155"/>
      <c r="AK66" s="155"/>
      <c r="AL66" s="155"/>
      <c r="AM66" s="156"/>
      <c r="AN66" s="24"/>
    </row>
    <row r="67" spans="3:40" ht="15" customHeight="1" x14ac:dyDescent="0.25">
      <c r="C67" s="18"/>
      <c r="D67" s="159" t="s">
        <v>161</v>
      </c>
      <c r="E67" s="92"/>
      <c r="F67" s="92"/>
      <c r="G67" s="92"/>
      <c r="H67" s="93"/>
      <c r="I67" s="25"/>
      <c r="J67" s="159" t="s">
        <v>163</v>
      </c>
      <c r="K67" s="92"/>
      <c r="L67" s="92"/>
      <c r="M67" s="92"/>
      <c r="N67" s="93"/>
      <c r="O67" s="24"/>
      <c r="P67" s="159" t="s">
        <v>165</v>
      </c>
      <c r="Q67" s="92"/>
      <c r="R67" s="92"/>
      <c r="S67" s="92"/>
      <c r="T67" s="93"/>
      <c r="U67" s="24"/>
      <c r="V67" s="159" t="s">
        <v>166</v>
      </c>
      <c r="W67" s="92"/>
      <c r="X67" s="92"/>
      <c r="Y67" s="92"/>
      <c r="Z67" s="93"/>
      <c r="AA67" s="24"/>
      <c r="AB67" s="159" t="s">
        <v>168</v>
      </c>
      <c r="AC67" s="92"/>
      <c r="AD67" s="92"/>
      <c r="AE67" s="92"/>
      <c r="AF67" s="93"/>
      <c r="AG67" s="18"/>
      <c r="AH67" s="24"/>
      <c r="AI67" s="159" t="s">
        <v>103</v>
      </c>
      <c r="AJ67" s="92"/>
      <c r="AK67" s="92"/>
      <c r="AL67" s="92"/>
      <c r="AM67" s="93"/>
      <c r="AN67" s="18"/>
    </row>
    <row r="68" spans="3:40" ht="15" customHeight="1" x14ac:dyDescent="0.25">
      <c r="C68" s="18"/>
      <c r="D68" s="160"/>
      <c r="E68" s="161"/>
      <c r="F68" s="161"/>
      <c r="G68" s="161"/>
      <c r="H68" s="162"/>
      <c r="I68" s="25"/>
      <c r="J68" s="160"/>
      <c r="K68" s="161"/>
      <c r="L68" s="161"/>
      <c r="M68" s="161"/>
      <c r="N68" s="162"/>
      <c r="O68" s="24"/>
      <c r="P68" s="160"/>
      <c r="Q68" s="161"/>
      <c r="R68" s="161"/>
      <c r="S68" s="161"/>
      <c r="T68" s="162"/>
      <c r="U68" s="24"/>
      <c r="V68" s="160"/>
      <c r="W68" s="161"/>
      <c r="X68" s="161"/>
      <c r="Y68" s="161"/>
      <c r="Z68" s="162"/>
      <c r="AA68" s="24"/>
      <c r="AB68" s="160"/>
      <c r="AC68" s="161"/>
      <c r="AD68" s="161"/>
      <c r="AE68" s="161"/>
      <c r="AF68" s="162"/>
      <c r="AG68" s="18"/>
      <c r="AH68" s="24"/>
      <c r="AI68" s="160"/>
      <c r="AJ68" s="161"/>
      <c r="AK68" s="161"/>
      <c r="AL68" s="161"/>
      <c r="AM68" s="162"/>
      <c r="AN68" s="18"/>
    </row>
    <row r="69" spans="3:40" ht="15" customHeight="1" x14ac:dyDescent="0.25">
      <c r="C69" s="18"/>
      <c r="D69" s="163"/>
      <c r="E69" s="94"/>
      <c r="F69" s="94"/>
      <c r="G69" s="94"/>
      <c r="H69" s="95"/>
      <c r="I69" s="25"/>
      <c r="J69" s="163"/>
      <c r="K69" s="94"/>
      <c r="L69" s="94"/>
      <c r="M69" s="94"/>
      <c r="N69" s="95"/>
      <c r="O69" s="24"/>
      <c r="P69" s="163"/>
      <c r="Q69" s="94"/>
      <c r="R69" s="94"/>
      <c r="S69" s="94"/>
      <c r="T69" s="95"/>
      <c r="U69" s="24"/>
      <c r="V69" s="163"/>
      <c r="W69" s="94"/>
      <c r="X69" s="94"/>
      <c r="Y69" s="94"/>
      <c r="Z69" s="95"/>
      <c r="AA69" s="24"/>
      <c r="AB69" s="163"/>
      <c r="AC69" s="94"/>
      <c r="AD69" s="94"/>
      <c r="AE69" s="94"/>
      <c r="AF69" s="95"/>
      <c r="AG69" s="18"/>
      <c r="AH69" s="24"/>
      <c r="AI69" s="163"/>
      <c r="AJ69" s="94"/>
      <c r="AK69" s="94"/>
      <c r="AL69" s="94"/>
      <c r="AM69" s="95"/>
      <c r="AN69" s="18"/>
    </row>
    <row r="70" spans="3:40" x14ac:dyDescent="0.25">
      <c r="C70" s="18"/>
      <c r="D70" s="23">
        <v>4</v>
      </c>
      <c r="E70" s="23">
        <v>0</v>
      </c>
      <c r="F70" s="23">
        <v>2</v>
      </c>
      <c r="G70" s="23">
        <v>4</v>
      </c>
      <c r="H70" s="23">
        <v>10</v>
      </c>
      <c r="I70" s="25"/>
      <c r="J70" s="23">
        <v>4</v>
      </c>
      <c r="K70" s="23">
        <v>0</v>
      </c>
      <c r="L70" s="23">
        <v>2</v>
      </c>
      <c r="M70" s="23">
        <v>4</v>
      </c>
      <c r="N70" s="23">
        <v>10</v>
      </c>
      <c r="O70" s="24"/>
      <c r="P70" s="23">
        <v>4</v>
      </c>
      <c r="Q70" s="23">
        <v>0</v>
      </c>
      <c r="R70" s="23">
        <v>2</v>
      </c>
      <c r="S70" s="23">
        <v>4</v>
      </c>
      <c r="T70" s="23">
        <v>10</v>
      </c>
      <c r="U70" s="24"/>
      <c r="V70" s="23">
        <v>4</v>
      </c>
      <c r="W70" s="23">
        <v>0</v>
      </c>
      <c r="X70" s="23">
        <v>2</v>
      </c>
      <c r="Y70" s="23">
        <v>4</v>
      </c>
      <c r="Z70" s="23">
        <v>10</v>
      </c>
      <c r="AA70" s="24"/>
      <c r="AB70" s="23">
        <v>4</v>
      </c>
      <c r="AC70" s="23">
        <v>0</v>
      </c>
      <c r="AD70" s="23">
        <v>2</v>
      </c>
      <c r="AE70" s="23">
        <v>4</v>
      </c>
      <c r="AF70" s="23">
        <v>10</v>
      </c>
      <c r="AG70" s="24"/>
      <c r="AH70" s="24"/>
      <c r="AI70" s="23">
        <v>4</v>
      </c>
      <c r="AJ70" s="23">
        <v>0</v>
      </c>
      <c r="AK70" s="23">
        <v>2</v>
      </c>
      <c r="AL70" s="23">
        <v>4</v>
      </c>
      <c r="AM70" s="23">
        <v>10</v>
      </c>
      <c r="AN70" s="24"/>
    </row>
    <row r="71" spans="3:40" x14ac:dyDescent="0.25"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</row>
    <row r="72" spans="3:40" ht="15" customHeight="1" x14ac:dyDescent="0.25">
      <c r="C72" s="18"/>
      <c r="D72" s="152" t="s">
        <v>169</v>
      </c>
      <c r="E72" s="153"/>
      <c r="F72" s="153"/>
      <c r="G72" s="153"/>
      <c r="H72" s="97"/>
      <c r="I72" s="25"/>
      <c r="J72" s="154" t="s">
        <v>171</v>
      </c>
      <c r="K72" s="155"/>
      <c r="L72" s="155"/>
      <c r="M72" s="155"/>
      <c r="N72" s="156"/>
      <c r="O72" s="24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4"/>
    </row>
    <row r="73" spans="3:40" ht="15" customHeight="1" x14ac:dyDescent="0.25">
      <c r="C73" s="18"/>
      <c r="D73" s="159" t="s">
        <v>170</v>
      </c>
      <c r="E73" s="92"/>
      <c r="F73" s="92"/>
      <c r="G73" s="92"/>
      <c r="H73" s="93"/>
      <c r="I73" s="25"/>
      <c r="J73" s="159" t="s">
        <v>172</v>
      </c>
      <c r="K73" s="92"/>
      <c r="L73" s="92"/>
      <c r="M73" s="92"/>
      <c r="N73" s="93"/>
      <c r="O73" s="24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18"/>
    </row>
    <row r="74" spans="3:40" ht="15" customHeight="1" x14ac:dyDescent="0.25">
      <c r="C74" s="18"/>
      <c r="D74" s="160"/>
      <c r="E74" s="161"/>
      <c r="F74" s="161"/>
      <c r="G74" s="161"/>
      <c r="H74" s="162"/>
      <c r="I74" s="25"/>
      <c r="J74" s="160"/>
      <c r="K74" s="161"/>
      <c r="L74" s="161"/>
      <c r="M74" s="161"/>
      <c r="N74" s="162"/>
      <c r="O74" s="24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18"/>
    </row>
    <row r="75" spans="3:40" ht="15" customHeight="1" x14ac:dyDescent="0.25">
      <c r="C75" s="18"/>
      <c r="D75" s="160"/>
      <c r="E75" s="161"/>
      <c r="F75" s="161"/>
      <c r="G75" s="161"/>
      <c r="H75" s="162"/>
      <c r="I75" s="25"/>
      <c r="J75" s="160"/>
      <c r="K75" s="161"/>
      <c r="L75" s="161"/>
      <c r="M75" s="161"/>
      <c r="N75" s="162"/>
      <c r="O75" s="24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18"/>
    </row>
    <row r="76" spans="3:40" ht="15" customHeight="1" x14ac:dyDescent="0.25">
      <c r="C76" s="18"/>
      <c r="D76" s="163"/>
      <c r="E76" s="94"/>
      <c r="F76" s="94"/>
      <c r="G76" s="94"/>
      <c r="H76" s="95"/>
      <c r="I76" s="25"/>
      <c r="J76" s="163"/>
      <c r="K76" s="94"/>
      <c r="L76" s="94"/>
      <c r="M76" s="94"/>
      <c r="N76" s="95"/>
      <c r="O76" s="24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18"/>
    </row>
    <row r="77" spans="3:40" x14ac:dyDescent="0.25">
      <c r="C77" s="18"/>
      <c r="D77" s="23">
        <v>4</v>
      </c>
      <c r="E77" s="23">
        <v>0</v>
      </c>
      <c r="F77" s="23">
        <v>2</v>
      </c>
      <c r="G77" s="23">
        <v>4</v>
      </c>
      <c r="H77" s="23">
        <v>10</v>
      </c>
      <c r="I77" s="25"/>
      <c r="J77" s="23">
        <v>4</v>
      </c>
      <c r="K77" s="23">
        <v>0</v>
      </c>
      <c r="L77" s="23">
        <v>2</v>
      </c>
      <c r="M77" s="23">
        <v>4</v>
      </c>
      <c r="N77" s="23">
        <v>10</v>
      </c>
      <c r="O77" s="24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4"/>
    </row>
    <row r="78" spans="3:40" x14ac:dyDescent="0.25"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20"/>
      <c r="AI78" s="20"/>
      <c r="AJ78" s="20"/>
      <c r="AK78" s="20"/>
      <c r="AL78" s="20"/>
      <c r="AM78" s="20"/>
      <c r="AN78" s="20"/>
    </row>
  </sheetData>
  <mergeCells count="231">
    <mergeCell ref="AB67:AF69"/>
    <mergeCell ref="AB66:AF66"/>
    <mergeCell ref="AB61:AF63"/>
    <mergeCell ref="AB60:AF60"/>
    <mergeCell ref="AB56:AF57"/>
    <mergeCell ref="AB55:AF55"/>
    <mergeCell ref="AB54:AF54"/>
    <mergeCell ref="AO33:AS34"/>
    <mergeCell ref="BG27:BK27"/>
    <mergeCell ref="BG28:BK29"/>
    <mergeCell ref="BG32:BK32"/>
    <mergeCell ref="BG33:BK34"/>
    <mergeCell ref="AI61:AM63"/>
    <mergeCell ref="AI60:AM60"/>
    <mergeCell ref="AI56:AM57"/>
    <mergeCell ref="AI55:AM55"/>
    <mergeCell ref="AI54:AM54"/>
    <mergeCell ref="AI32:AM32"/>
    <mergeCell ref="AO27:AS27"/>
    <mergeCell ref="AO28:AS29"/>
    <mergeCell ref="AS43:AY43"/>
    <mergeCell ref="AI67:AM69"/>
    <mergeCell ref="C52:AN52"/>
    <mergeCell ref="BA33:BE34"/>
    <mergeCell ref="D22:H22"/>
    <mergeCell ref="P22:T22"/>
    <mergeCell ref="J33:N34"/>
    <mergeCell ref="J32:N32"/>
    <mergeCell ref="P33:T34"/>
    <mergeCell ref="P32:T32"/>
    <mergeCell ref="AS40:AY40"/>
    <mergeCell ref="AS39:AY39"/>
    <mergeCell ref="AU27:AY27"/>
    <mergeCell ref="AU28:AY29"/>
    <mergeCell ref="AB22:AG22"/>
    <mergeCell ref="J22:N22"/>
    <mergeCell ref="AI33:AM34"/>
    <mergeCell ref="AU33:AY34"/>
    <mergeCell ref="AI22:AM22"/>
    <mergeCell ref="AU22:AY22"/>
    <mergeCell ref="AO22:AS22"/>
    <mergeCell ref="AO32:AS32"/>
    <mergeCell ref="AU32:AY32"/>
    <mergeCell ref="V32:Z32"/>
    <mergeCell ref="AB33:AF34"/>
    <mergeCell ref="J23:N24"/>
    <mergeCell ref="V33:Z34"/>
    <mergeCell ref="AB32:AF32"/>
    <mergeCell ref="P8:T9"/>
    <mergeCell ref="D18:H19"/>
    <mergeCell ref="D17:H17"/>
    <mergeCell ref="J18:N19"/>
    <mergeCell ref="J17:N17"/>
    <mergeCell ref="P18:T19"/>
    <mergeCell ref="P17:T17"/>
    <mergeCell ref="V18:Z19"/>
    <mergeCell ref="V17:Z17"/>
    <mergeCell ref="J13:N14"/>
    <mergeCell ref="P13:T14"/>
    <mergeCell ref="D13:H14"/>
    <mergeCell ref="D7:H7"/>
    <mergeCell ref="J7:N7"/>
    <mergeCell ref="AB7:AG7"/>
    <mergeCell ref="P7:T7"/>
    <mergeCell ref="D12:H12"/>
    <mergeCell ref="J12:N12"/>
    <mergeCell ref="AI7:AM7"/>
    <mergeCell ref="AO7:AS7"/>
    <mergeCell ref="V7:Z7"/>
    <mergeCell ref="V8:Z9"/>
    <mergeCell ref="J8:N9"/>
    <mergeCell ref="I12:I15"/>
    <mergeCell ref="I8:I10"/>
    <mergeCell ref="O8:O10"/>
    <mergeCell ref="D8:H9"/>
    <mergeCell ref="AB12:AF12"/>
    <mergeCell ref="V13:Z14"/>
    <mergeCell ref="AI13:AM14"/>
    <mergeCell ref="O12:O15"/>
    <mergeCell ref="AI8:AM9"/>
    <mergeCell ref="P12:T12"/>
    <mergeCell ref="V12:Z12"/>
    <mergeCell ref="AI12:AM12"/>
    <mergeCell ref="AO12:AS12"/>
    <mergeCell ref="V5:Z5"/>
    <mergeCell ref="AB5:AG5"/>
    <mergeCell ref="AI5:AM5"/>
    <mergeCell ref="V23:Z24"/>
    <mergeCell ref="V22:Z22"/>
    <mergeCell ref="AU13:AY14"/>
    <mergeCell ref="AO18:AS19"/>
    <mergeCell ref="AU18:AY19"/>
    <mergeCell ref="AB13:AF14"/>
    <mergeCell ref="AI18:AM19"/>
    <mergeCell ref="AU12:AY12"/>
    <mergeCell ref="AO17:AS17"/>
    <mergeCell ref="AU23:AY24"/>
    <mergeCell ref="AO23:AS24"/>
    <mergeCell ref="AB18:AF19"/>
    <mergeCell ref="AB17:AG17"/>
    <mergeCell ref="AB8:AF9"/>
    <mergeCell ref="AI23:AM24"/>
    <mergeCell ref="AU8:AY9"/>
    <mergeCell ref="AU17:AY17"/>
    <mergeCell ref="AO13:AS14"/>
    <mergeCell ref="AO8:AS9"/>
    <mergeCell ref="AO5:AS5"/>
    <mergeCell ref="AO50:AR51"/>
    <mergeCell ref="AK50:AM51"/>
    <mergeCell ref="AJ46:AN46"/>
    <mergeCell ref="AJ44:AN44"/>
    <mergeCell ref="O41:P41"/>
    <mergeCell ref="O42:P42"/>
    <mergeCell ref="AB47:AG48"/>
    <mergeCell ref="S40:AA40"/>
    <mergeCell ref="AE40:AI40"/>
    <mergeCell ref="AE41:AI41"/>
    <mergeCell ref="AJ45:AN45"/>
    <mergeCell ref="AD50:AH51"/>
    <mergeCell ref="O40:P40"/>
    <mergeCell ref="O47:P47"/>
    <mergeCell ref="O44:P44"/>
    <mergeCell ref="O45:P45"/>
    <mergeCell ref="O46:P46"/>
    <mergeCell ref="O43:P43"/>
    <mergeCell ref="AJ40:AP40"/>
    <mergeCell ref="AJ41:AP41"/>
    <mergeCell ref="AJ42:AP42"/>
    <mergeCell ref="AJ43:AP43"/>
    <mergeCell ref="D47:L47"/>
    <mergeCell ref="M40:N40"/>
    <mergeCell ref="M41:N41"/>
    <mergeCell ref="M42:N42"/>
    <mergeCell ref="M43:N43"/>
    <mergeCell ref="M44:N44"/>
    <mergeCell ref="M45:N45"/>
    <mergeCell ref="M46:N46"/>
    <mergeCell ref="M47:N47"/>
    <mergeCell ref="D42:L42"/>
    <mergeCell ref="D43:L43"/>
    <mergeCell ref="D44:L44"/>
    <mergeCell ref="D45:L45"/>
    <mergeCell ref="D40:L40"/>
    <mergeCell ref="D41:L41"/>
    <mergeCell ref="D46:L46"/>
    <mergeCell ref="J27:N27"/>
    <mergeCell ref="P27:T27"/>
    <mergeCell ref="AE39:AM39"/>
    <mergeCell ref="AB23:AF24"/>
    <mergeCell ref="V27:Z27"/>
    <mergeCell ref="AB27:AF27"/>
    <mergeCell ref="AI27:AM27"/>
    <mergeCell ref="J28:N29"/>
    <mergeCell ref="P28:T29"/>
    <mergeCell ref="V28:Z29"/>
    <mergeCell ref="AB28:AF29"/>
    <mergeCell ref="AI28:AM29"/>
    <mergeCell ref="J36:M36"/>
    <mergeCell ref="D72:H72"/>
    <mergeCell ref="J72:N72"/>
    <mergeCell ref="D73:H76"/>
    <mergeCell ref="J73:N76"/>
    <mergeCell ref="D60:H60"/>
    <mergeCell ref="J60:N60"/>
    <mergeCell ref="P60:T60"/>
    <mergeCell ref="V60:Z60"/>
    <mergeCell ref="D61:H63"/>
    <mergeCell ref="J61:N63"/>
    <mergeCell ref="P61:T63"/>
    <mergeCell ref="V61:Z63"/>
    <mergeCell ref="D66:H66"/>
    <mergeCell ref="J66:N66"/>
    <mergeCell ref="P66:T66"/>
    <mergeCell ref="V66:Z66"/>
    <mergeCell ref="D67:H69"/>
    <mergeCell ref="J67:N69"/>
    <mergeCell ref="P67:T69"/>
    <mergeCell ref="V67:Z69"/>
    <mergeCell ref="BG23:BK24"/>
    <mergeCell ref="BA12:BE12"/>
    <mergeCell ref="BG12:BK12"/>
    <mergeCell ref="BA13:BE14"/>
    <mergeCell ref="BG13:BK14"/>
    <mergeCell ref="BA7:BE7"/>
    <mergeCell ref="BG17:BK17"/>
    <mergeCell ref="BG8:BK9"/>
    <mergeCell ref="BA5:BE5"/>
    <mergeCell ref="BG5:BK5"/>
    <mergeCell ref="BG7:BK7"/>
    <mergeCell ref="BA8:BE9"/>
    <mergeCell ref="BG18:BK19"/>
    <mergeCell ref="BA22:BE22"/>
    <mergeCell ref="BG22:BK22"/>
    <mergeCell ref="AI6:BE6"/>
    <mergeCell ref="C1:BF1"/>
    <mergeCell ref="C2:BF2"/>
    <mergeCell ref="C3:BF3"/>
    <mergeCell ref="AE42:AI43"/>
    <mergeCell ref="P23:T24"/>
    <mergeCell ref="AS41:AY41"/>
    <mergeCell ref="AS42:AY42"/>
    <mergeCell ref="D23:H24"/>
    <mergeCell ref="J5:N5"/>
    <mergeCell ref="D5:H5"/>
    <mergeCell ref="P5:T5"/>
    <mergeCell ref="AU5:AY5"/>
    <mergeCell ref="AU7:AY7"/>
    <mergeCell ref="AI17:AM17"/>
    <mergeCell ref="BA17:BE17"/>
    <mergeCell ref="BA18:BE19"/>
    <mergeCell ref="BA32:BE32"/>
    <mergeCell ref="BA27:BE27"/>
    <mergeCell ref="BA28:BE29"/>
    <mergeCell ref="BA23:BE24"/>
    <mergeCell ref="D33:H34"/>
    <mergeCell ref="D32:H32"/>
    <mergeCell ref="D27:H27"/>
    <mergeCell ref="D28:H29"/>
    <mergeCell ref="AI66:AM66"/>
    <mergeCell ref="J55:N55"/>
    <mergeCell ref="P55:T55"/>
    <mergeCell ref="V55:Z55"/>
    <mergeCell ref="D56:H57"/>
    <mergeCell ref="J56:N57"/>
    <mergeCell ref="P56:T57"/>
    <mergeCell ref="V56:Z57"/>
    <mergeCell ref="D54:H54"/>
    <mergeCell ref="P54:T54"/>
    <mergeCell ref="V54:Z54"/>
    <mergeCell ref="J54:N54"/>
    <mergeCell ref="D55:H55"/>
  </mergeCells>
  <printOptions horizontalCentered="1"/>
  <pageMargins left="0.25" right="0.25" top="0.75" bottom="0.75" header="0.3" footer="0.3"/>
  <pageSetup scale="34" orientation="landscape" r:id="rId1"/>
  <headerFooter>
    <oddFooter>&amp;RF.M.C. Versión 3.0 2014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SOCIAL Y COMUNITARIA</vt:lpstr>
      <vt:lpstr> ORGANIZACIONAL</vt:lpstr>
      <vt:lpstr>EDUCATIVA</vt:lpstr>
      <vt:lpstr>INVESTIGACION</vt:lpstr>
      <vt:lpstr>CLÍNICA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CRISTINA LIZETTE BARRAZA RODRIGUEZ</cp:lastModifiedBy>
  <cp:lastPrinted>2024-02-29T23:14:40Z</cp:lastPrinted>
  <dcterms:created xsi:type="dcterms:W3CDTF">2011-10-18T17:22:39Z</dcterms:created>
  <dcterms:modified xsi:type="dcterms:W3CDTF">2025-11-21T19:11:30Z</dcterms:modified>
</cp:coreProperties>
</file>